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/Figures Raw Data_updated_30Apr/"/>
    </mc:Choice>
  </mc:AlternateContent>
  <xr:revisionPtr revIDLastSave="116" documentId="13_ncr:1_{1466EC9B-8358-0B4A-AD2E-D32F31A54C1C}" xr6:coauthVersionLast="47" xr6:coauthVersionMax="47" xr10:uidLastSave="{B7D3205D-9BDA-4E45-8C92-BE7F023015C5}"/>
  <bookViews>
    <workbookView xWindow="3820" yWindow="760" windowWidth="21100" windowHeight="14640" xr2:uid="{E351A7EA-2B69-8444-9BEE-3A1862B04ED2}"/>
  </bookViews>
  <sheets>
    <sheet name="Fig 1C_siSGO1 UFB intensity " sheetId="5" r:id="rId1"/>
    <sheet name="Raw data" sheetId="1" r:id="rId2"/>
    <sheet name="Background correction Early ana" sheetId="2" r:id="rId3"/>
    <sheet name="Background correction Late Ana" sheetId="3" r:id="rId4"/>
    <sheet name="Background correction siSGO1" sheetId="4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87" i="5" l="1"/>
  <c r="S188" i="5"/>
  <c r="S189" i="5"/>
  <c r="S190" i="5"/>
  <c r="S191" i="5"/>
  <c r="S192" i="5"/>
  <c r="S193" i="5"/>
  <c r="S194" i="5"/>
  <c r="S195" i="5"/>
  <c r="S196" i="5"/>
  <c r="S197" i="5"/>
  <c r="S198" i="5"/>
  <c r="S199" i="5"/>
  <c r="S200" i="5"/>
  <c r="S201" i="5"/>
  <c r="S202" i="5"/>
  <c r="S203" i="5"/>
  <c r="S204" i="5"/>
  <c r="S205" i="5"/>
  <c r="S206" i="5"/>
  <c r="S207" i="5"/>
  <c r="S208" i="5"/>
  <c r="S209" i="5"/>
  <c r="S210" i="5"/>
  <c r="Q7" i="5"/>
  <c r="R7" i="5"/>
  <c r="S7" i="5"/>
  <c r="Q8" i="5"/>
  <c r="R8" i="5"/>
  <c r="S8" i="5"/>
  <c r="Q9" i="5"/>
  <c r="R9" i="5"/>
  <c r="S9" i="5"/>
  <c r="Q10" i="5"/>
  <c r="R10" i="5"/>
  <c r="S10" i="5"/>
  <c r="Q11" i="5"/>
  <c r="R11" i="5"/>
  <c r="S11" i="5"/>
  <c r="Q12" i="5"/>
  <c r="R12" i="5"/>
  <c r="S12" i="5"/>
  <c r="Q13" i="5"/>
  <c r="R13" i="5"/>
  <c r="S13" i="5"/>
  <c r="Q14" i="5"/>
  <c r="R14" i="5"/>
  <c r="S14" i="5"/>
  <c r="Q15" i="5"/>
  <c r="R15" i="5"/>
  <c r="S15" i="5"/>
  <c r="Q16" i="5"/>
  <c r="R16" i="5"/>
  <c r="S16" i="5"/>
  <c r="Q17" i="5"/>
  <c r="R17" i="5"/>
  <c r="S17" i="5"/>
  <c r="Q18" i="5"/>
  <c r="R18" i="5"/>
  <c r="S18" i="5"/>
  <c r="Q19" i="5"/>
  <c r="R19" i="5"/>
  <c r="S19" i="5"/>
  <c r="Q20" i="5"/>
  <c r="R20" i="5"/>
  <c r="S20" i="5"/>
  <c r="Q21" i="5"/>
  <c r="R21" i="5"/>
  <c r="S21" i="5"/>
  <c r="Q22" i="5"/>
  <c r="R22" i="5"/>
  <c r="S22" i="5"/>
  <c r="Q23" i="5"/>
  <c r="R23" i="5"/>
  <c r="S23" i="5"/>
  <c r="Q24" i="5"/>
  <c r="R24" i="5"/>
  <c r="S24" i="5"/>
  <c r="Q25" i="5"/>
  <c r="R25" i="5"/>
  <c r="S25" i="5"/>
  <c r="Q26" i="5"/>
  <c r="R26" i="5"/>
  <c r="S26" i="5"/>
  <c r="Q27" i="5"/>
  <c r="R27" i="5"/>
  <c r="S27" i="5"/>
  <c r="Q28" i="5"/>
  <c r="R28" i="5"/>
  <c r="S28" i="5"/>
  <c r="Q29" i="5"/>
  <c r="R29" i="5"/>
  <c r="S29" i="5"/>
  <c r="Q30" i="5"/>
  <c r="R30" i="5"/>
  <c r="S30" i="5"/>
  <c r="Q31" i="5"/>
  <c r="R31" i="5"/>
  <c r="S31" i="5"/>
  <c r="Q32" i="5"/>
  <c r="R32" i="5"/>
  <c r="S32" i="5"/>
  <c r="Q33" i="5"/>
  <c r="R33" i="5"/>
  <c r="S33" i="5"/>
  <c r="Q34" i="5"/>
  <c r="R34" i="5"/>
  <c r="S34" i="5"/>
  <c r="Q35" i="5"/>
  <c r="R35" i="5"/>
  <c r="S35" i="5"/>
  <c r="Q36" i="5"/>
  <c r="R36" i="5"/>
  <c r="S36" i="5"/>
  <c r="Q37" i="5"/>
  <c r="R37" i="5"/>
  <c r="S37" i="5"/>
  <c r="Q38" i="5"/>
  <c r="R38" i="5"/>
  <c r="S38" i="5"/>
  <c r="Q39" i="5"/>
  <c r="R39" i="5"/>
  <c r="S39" i="5"/>
  <c r="Q40" i="5"/>
  <c r="R40" i="5"/>
  <c r="S40" i="5"/>
  <c r="Q41" i="5"/>
  <c r="R41" i="5"/>
  <c r="S41" i="5"/>
  <c r="Q42" i="5"/>
  <c r="R42" i="5"/>
  <c r="S42" i="5"/>
  <c r="Q43" i="5"/>
  <c r="R43" i="5"/>
  <c r="S43" i="5"/>
  <c r="Q44" i="5"/>
  <c r="R44" i="5"/>
  <c r="S44" i="5"/>
  <c r="Q45" i="5"/>
  <c r="R45" i="5"/>
  <c r="S45" i="5"/>
  <c r="Q46" i="5"/>
  <c r="R46" i="5"/>
  <c r="S46" i="5"/>
  <c r="Q47" i="5"/>
  <c r="R47" i="5"/>
  <c r="S47" i="5"/>
  <c r="Q48" i="5"/>
  <c r="R48" i="5"/>
  <c r="S48" i="5"/>
  <c r="Q49" i="5"/>
  <c r="R49" i="5"/>
  <c r="S49" i="5"/>
  <c r="Q50" i="5"/>
  <c r="R50" i="5"/>
  <c r="S50" i="5"/>
  <c r="Q51" i="5"/>
  <c r="R51" i="5"/>
  <c r="S51" i="5"/>
  <c r="Q52" i="5"/>
  <c r="R52" i="5"/>
  <c r="S52" i="5"/>
  <c r="Q53" i="5"/>
  <c r="R53" i="5"/>
  <c r="S53" i="5"/>
  <c r="Q54" i="5"/>
  <c r="R54" i="5"/>
  <c r="S54" i="5"/>
  <c r="Q55" i="5"/>
  <c r="R55" i="5"/>
  <c r="S55" i="5"/>
  <c r="Q56" i="5"/>
  <c r="R56" i="5"/>
  <c r="S56" i="5"/>
  <c r="Q57" i="5"/>
  <c r="R57" i="5"/>
  <c r="S57" i="5"/>
  <c r="Q58" i="5"/>
  <c r="R58" i="5"/>
  <c r="S58" i="5"/>
  <c r="Q59" i="5"/>
  <c r="R59" i="5"/>
  <c r="S59" i="5"/>
  <c r="Q60" i="5"/>
  <c r="R60" i="5"/>
  <c r="S60" i="5"/>
  <c r="Q61" i="5"/>
  <c r="R61" i="5"/>
  <c r="S61" i="5"/>
  <c r="Q62" i="5"/>
  <c r="R62" i="5"/>
  <c r="S62" i="5"/>
  <c r="Q63" i="5"/>
  <c r="R63" i="5"/>
  <c r="S63" i="5"/>
  <c r="Q64" i="5"/>
  <c r="R64" i="5"/>
  <c r="S64" i="5"/>
  <c r="Q65" i="5"/>
  <c r="R65" i="5"/>
  <c r="S65" i="5"/>
  <c r="Q66" i="5"/>
  <c r="R66" i="5"/>
  <c r="S66" i="5"/>
  <c r="Q67" i="5"/>
  <c r="R67" i="5"/>
  <c r="S67" i="5"/>
  <c r="Q68" i="5"/>
  <c r="R68" i="5"/>
  <c r="S68" i="5"/>
  <c r="Q69" i="5"/>
  <c r="R69" i="5"/>
  <c r="S69" i="5"/>
  <c r="Q70" i="5"/>
  <c r="R70" i="5"/>
  <c r="S70" i="5"/>
  <c r="Q71" i="5"/>
  <c r="R71" i="5"/>
  <c r="S71" i="5"/>
  <c r="Q72" i="5"/>
  <c r="R72" i="5"/>
  <c r="S72" i="5"/>
  <c r="Q73" i="5"/>
  <c r="R73" i="5"/>
  <c r="S73" i="5"/>
  <c r="Q74" i="5"/>
  <c r="R74" i="5"/>
  <c r="S74" i="5"/>
  <c r="Q75" i="5"/>
  <c r="R75" i="5"/>
  <c r="S75" i="5"/>
  <c r="Q76" i="5"/>
  <c r="S76" i="5"/>
  <c r="Q77" i="5"/>
  <c r="S77" i="5"/>
  <c r="Q78" i="5"/>
  <c r="S78" i="5"/>
  <c r="Q79" i="5"/>
  <c r="S79" i="5"/>
  <c r="Q80" i="5"/>
  <c r="S80" i="5"/>
  <c r="Q81" i="5"/>
  <c r="S81" i="5"/>
  <c r="Q82" i="5"/>
  <c r="S82" i="5"/>
  <c r="Q83" i="5"/>
  <c r="S83" i="5"/>
  <c r="Q84" i="5"/>
  <c r="S84" i="5"/>
  <c r="Q85" i="5"/>
  <c r="S85" i="5"/>
  <c r="Q86" i="5"/>
  <c r="S86" i="5"/>
  <c r="Q87" i="5"/>
  <c r="S87" i="5"/>
  <c r="Q88" i="5"/>
  <c r="S88" i="5"/>
  <c r="Q89" i="5"/>
  <c r="S89" i="5"/>
  <c r="Q90" i="5"/>
  <c r="S90" i="5"/>
  <c r="Q91" i="5"/>
  <c r="S91" i="5"/>
  <c r="Q92" i="5"/>
  <c r="S92" i="5"/>
  <c r="Q93" i="5"/>
  <c r="S93" i="5"/>
  <c r="Q94" i="5"/>
  <c r="S94" i="5"/>
  <c r="Q95" i="5"/>
  <c r="S95" i="5"/>
  <c r="Q96" i="5"/>
  <c r="S96" i="5"/>
  <c r="Q97" i="5"/>
  <c r="S97" i="5"/>
  <c r="Q98" i="5"/>
  <c r="S98" i="5"/>
  <c r="Q99" i="5"/>
  <c r="S99" i="5"/>
  <c r="Q100" i="5"/>
  <c r="S100" i="5"/>
  <c r="Q101" i="5"/>
  <c r="S101" i="5"/>
  <c r="Q102" i="5"/>
  <c r="S102" i="5"/>
  <c r="Q103" i="5"/>
  <c r="S103" i="5"/>
  <c r="Q104" i="5"/>
  <c r="S104" i="5"/>
  <c r="Q105" i="5"/>
  <c r="S105" i="5"/>
  <c r="Q106" i="5"/>
  <c r="S106" i="5"/>
  <c r="Q107" i="5"/>
  <c r="S107" i="5"/>
  <c r="Q108" i="5"/>
  <c r="S108" i="5"/>
  <c r="Q109" i="5"/>
  <c r="S109" i="5"/>
  <c r="Q110" i="5"/>
  <c r="S110" i="5"/>
  <c r="Q111" i="5"/>
  <c r="S111" i="5"/>
  <c r="Q112" i="5"/>
  <c r="S112" i="5"/>
  <c r="Q113" i="5"/>
  <c r="S113" i="5"/>
  <c r="Q114" i="5"/>
  <c r="S114" i="5"/>
  <c r="Q115" i="5"/>
  <c r="S115" i="5"/>
  <c r="Q116" i="5"/>
  <c r="S116" i="5"/>
  <c r="Q117" i="5"/>
  <c r="S117" i="5"/>
  <c r="Q118" i="5"/>
  <c r="S118" i="5"/>
  <c r="Q119" i="5"/>
  <c r="S119" i="5"/>
  <c r="Q120" i="5"/>
  <c r="S120" i="5"/>
  <c r="Q121" i="5"/>
  <c r="S121" i="5"/>
  <c r="Q122" i="5"/>
  <c r="S122" i="5"/>
  <c r="Q123" i="5"/>
  <c r="S123" i="5"/>
  <c r="Q124" i="5"/>
  <c r="S124" i="5"/>
  <c r="Q125" i="5"/>
  <c r="S125" i="5"/>
  <c r="Q126" i="5"/>
  <c r="S126" i="5"/>
  <c r="Q127" i="5"/>
  <c r="S127" i="5"/>
  <c r="Q128" i="5"/>
  <c r="S128" i="5"/>
  <c r="Q129" i="5"/>
  <c r="S129" i="5"/>
  <c r="Q130" i="5"/>
  <c r="S130" i="5"/>
  <c r="Q131" i="5"/>
  <c r="S131" i="5"/>
  <c r="Q132" i="5"/>
  <c r="S132" i="5"/>
  <c r="Q133" i="5"/>
  <c r="S133" i="5"/>
  <c r="Q134" i="5"/>
  <c r="S134" i="5"/>
  <c r="Q135" i="5"/>
  <c r="S135" i="5"/>
  <c r="Q136" i="5"/>
  <c r="S136" i="5"/>
  <c r="Q137" i="5"/>
  <c r="S137" i="5"/>
  <c r="Q138" i="5"/>
  <c r="S138" i="5"/>
  <c r="Q139" i="5"/>
  <c r="S139" i="5"/>
  <c r="Q140" i="5"/>
  <c r="S140" i="5"/>
  <c r="Q141" i="5"/>
  <c r="S141" i="5"/>
  <c r="Q142" i="5"/>
  <c r="S142" i="5"/>
  <c r="Q143" i="5"/>
  <c r="S143" i="5"/>
  <c r="Q144" i="5"/>
  <c r="S144" i="5"/>
  <c r="Q145" i="5"/>
  <c r="S145" i="5"/>
  <c r="Q146" i="5"/>
  <c r="S146" i="5"/>
  <c r="Q147" i="5"/>
  <c r="S147" i="5"/>
  <c r="Q148" i="5"/>
  <c r="S148" i="5"/>
  <c r="Q149" i="5"/>
  <c r="S149" i="5"/>
  <c r="Q150" i="5"/>
  <c r="S150" i="5"/>
  <c r="Q151" i="5"/>
  <c r="S151" i="5"/>
  <c r="Q152" i="5"/>
  <c r="S152" i="5"/>
  <c r="Q153" i="5"/>
  <c r="S153" i="5"/>
  <c r="Q154" i="5"/>
  <c r="S154" i="5"/>
  <c r="Q155" i="5"/>
  <c r="S155" i="5"/>
  <c r="Q156" i="5"/>
  <c r="S156" i="5"/>
  <c r="Q157" i="5"/>
  <c r="S157" i="5"/>
  <c r="Q158" i="5"/>
  <c r="S158" i="5"/>
  <c r="Q159" i="5"/>
  <c r="S159" i="5"/>
  <c r="Q160" i="5"/>
  <c r="S160" i="5"/>
  <c r="Q161" i="5"/>
  <c r="S161" i="5"/>
  <c r="Q162" i="5"/>
  <c r="S162" i="5"/>
  <c r="Q163" i="5"/>
  <c r="S163" i="5"/>
  <c r="Q164" i="5"/>
  <c r="S164" i="5"/>
  <c r="Q165" i="5"/>
  <c r="S165" i="5"/>
  <c r="Q166" i="5"/>
  <c r="S166" i="5"/>
  <c r="Q167" i="5"/>
  <c r="S167" i="5"/>
  <c r="Q168" i="5"/>
  <c r="S168" i="5"/>
  <c r="Q169" i="5"/>
  <c r="S169" i="5"/>
  <c r="Q170" i="5"/>
  <c r="S170" i="5"/>
  <c r="Q171" i="5"/>
  <c r="S171" i="5"/>
  <c r="Q172" i="5"/>
  <c r="S172" i="5"/>
  <c r="Q173" i="5"/>
  <c r="S173" i="5"/>
  <c r="Q174" i="5"/>
  <c r="S174" i="5"/>
  <c r="Q175" i="5"/>
  <c r="S175" i="5"/>
  <c r="Q176" i="5"/>
  <c r="S176" i="5"/>
  <c r="Q177" i="5"/>
  <c r="S177" i="5"/>
  <c r="Q178" i="5"/>
  <c r="S178" i="5"/>
  <c r="Q179" i="5"/>
  <c r="S179" i="5"/>
  <c r="Q180" i="5"/>
  <c r="S180" i="5"/>
  <c r="Q181" i="5"/>
  <c r="S181" i="5"/>
  <c r="Q182" i="5"/>
  <c r="S182" i="5"/>
  <c r="Q183" i="5"/>
  <c r="S183" i="5"/>
  <c r="Q184" i="5"/>
  <c r="S184" i="5"/>
  <c r="Q185" i="5"/>
  <c r="S185" i="5"/>
  <c r="Q186" i="5"/>
  <c r="S186" i="5"/>
  <c r="R6" i="5"/>
  <c r="S6" i="5"/>
  <c r="Q6" i="5"/>
  <c r="Q2" i="5"/>
  <c r="N6" i="5"/>
  <c r="N64" i="5"/>
  <c r="O7" i="5"/>
  <c r="N7" i="5"/>
  <c r="M7" i="5"/>
  <c r="M8" i="5"/>
  <c r="N8" i="5"/>
  <c r="O8" i="5"/>
  <c r="M9" i="5"/>
  <c r="N9" i="5"/>
  <c r="O9" i="5"/>
  <c r="M10" i="5"/>
  <c r="N10" i="5"/>
  <c r="O10" i="5"/>
  <c r="M11" i="5"/>
  <c r="N11" i="5"/>
  <c r="O11" i="5"/>
  <c r="M12" i="5"/>
  <c r="N12" i="5"/>
  <c r="O12" i="5"/>
  <c r="M13" i="5"/>
  <c r="N13" i="5"/>
  <c r="O13" i="5"/>
  <c r="M14" i="5"/>
  <c r="N14" i="5"/>
  <c r="O14" i="5"/>
  <c r="M15" i="5"/>
  <c r="N15" i="5"/>
  <c r="O15" i="5"/>
  <c r="M16" i="5"/>
  <c r="N16" i="5"/>
  <c r="O16" i="5"/>
  <c r="M17" i="5"/>
  <c r="N17" i="5"/>
  <c r="O17" i="5"/>
  <c r="M18" i="5"/>
  <c r="N18" i="5"/>
  <c r="O18" i="5"/>
  <c r="M19" i="5"/>
  <c r="N19" i="5"/>
  <c r="O19" i="5"/>
  <c r="M20" i="5"/>
  <c r="N20" i="5"/>
  <c r="O20" i="5"/>
  <c r="M21" i="5"/>
  <c r="N21" i="5"/>
  <c r="O21" i="5"/>
  <c r="M22" i="5"/>
  <c r="N22" i="5"/>
  <c r="O22" i="5"/>
  <c r="M23" i="5"/>
  <c r="N23" i="5"/>
  <c r="O23" i="5"/>
  <c r="M24" i="5"/>
  <c r="N24" i="5"/>
  <c r="O24" i="5"/>
  <c r="M25" i="5"/>
  <c r="N25" i="5"/>
  <c r="O25" i="5"/>
  <c r="M26" i="5"/>
  <c r="N26" i="5"/>
  <c r="O26" i="5"/>
  <c r="M27" i="5"/>
  <c r="N27" i="5"/>
  <c r="O27" i="5"/>
  <c r="M28" i="5"/>
  <c r="N28" i="5"/>
  <c r="O28" i="5"/>
  <c r="M29" i="5"/>
  <c r="N29" i="5"/>
  <c r="O29" i="5"/>
  <c r="M30" i="5"/>
  <c r="N30" i="5"/>
  <c r="O30" i="5"/>
  <c r="M31" i="5"/>
  <c r="N31" i="5"/>
  <c r="O31" i="5"/>
  <c r="M32" i="5"/>
  <c r="N32" i="5"/>
  <c r="O32" i="5"/>
  <c r="M33" i="5"/>
  <c r="N33" i="5"/>
  <c r="O33" i="5"/>
  <c r="M34" i="5"/>
  <c r="N34" i="5"/>
  <c r="O34" i="5"/>
  <c r="M35" i="5"/>
  <c r="N35" i="5"/>
  <c r="O35" i="5"/>
  <c r="M36" i="5"/>
  <c r="N36" i="5"/>
  <c r="O36" i="5"/>
  <c r="M37" i="5"/>
  <c r="N37" i="5"/>
  <c r="O37" i="5"/>
  <c r="M38" i="5"/>
  <c r="N38" i="5"/>
  <c r="O38" i="5"/>
  <c r="M39" i="5"/>
  <c r="N39" i="5"/>
  <c r="O39" i="5"/>
  <c r="M40" i="5"/>
  <c r="N40" i="5"/>
  <c r="O40" i="5"/>
  <c r="M41" i="5"/>
  <c r="N41" i="5"/>
  <c r="O41" i="5"/>
  <c r="M42" i="5"/>
  <c r="N42" i="5"/>
  <c r="O42" i="5"/>
  <c r="M43" i="5"/>
  <c r="N43" i="5"/>
  <c r="O43" i="5"/>
  <c r="M44" i="5"/>
  <c r="N44" i="5"/>
  <c r="O44" i="5"/>
  <c r="M45" i="5"/>
  <c r="N45" i="5"/>
  <c r="O45" i="5"/>
  <c r="M46" i="5"/>
  <c r="N46" i="5"/>
  <c r="O46" i="5"/>
  <c r="M47" i="5"/>
  <c r="N47" i="5"/>
  <c r="O47" i="5"/>
  <c r="M48" i="5"/>
  <c r="N48" i="5"/>
  <c r="O48" i="5"/>
  <c r="M49" i="5"/>
  <c r="N49" i="5"/>
  <c r="O49" i="5"/>
  <c r="M50" i="5"/>
  <c r="N50" i="5"/>
  <c r="O50" i="5"/>
  <c r="M51" i="5"/>
  <c r="N51" i="5"/>
  <c r="O51" i="5"/>
  <c r="M52" i="5"/>
  <c r="N52" i="5"/>
  <c r="O52" i="5"/>
  <c r="M53" i="5"/>
  <c r="N53" i="5"/>
  <c r="O53" i="5"/>
  <c r="M54" i="5"/>
  <c r="N54" i="5"/>
  <c r="O54" i="5"/>
  <c r="M55" i="5"/>
  <c r="N55" i="5"/>
  <c r="O55" i="5"/>
  <c r="M56" i="5"/>
  <c r="N56" i="5"/>
  <c r="O56" i="5"/>
  <c r="M57" i="5"/>
  <c r="N57" i="5"/>
  <c r="O57" i="5"/>
  <c r="M58" i="5"/>
  <c r="N58" i="5"/>
  <c r="O58" i="5"/>
  <c r="M59" i="5"/>
  <c r="N59" i="5"/>
  <c r="O59" i="5"/>
  <c r="M60" i="5"/>
  <c r="N60" i="5"/>
  <c r="O60" i="5"/>
  <c r="M61" i="5"/>
  <c r="N61" i="5"/>
  <c r="O61" i="5"/>
  <c r="M62" i="5"/>
  <c r="N62" i="5"/>
  <c r="O62" i="5"/>
  <c r="M63" i="5"/>
  <c r="N63" i="5"/>
  <c r="O63" i="5"/>
  <c r="M64" i="5"/>
  <c r="O64" i="5"/>
  <c r="M65" i="5"/>
  <c r="N65" i="5"/>
  <c r="O65" i="5"/>
  <c r="M66" i="5"/>
  <c r="N66" i="5"/>
  <c r="O66" i="5"/>
  <c r="M67" i="5"/>
  <c r="N67" i="5"/>
  <c r="O67" i="5"/>
  <c r="M68" i="5"/>
  <c r="N68" i="5"/>
  <c r="O68" i="5"/>
  <c r="M69" i="5"/>
  <c r="N69" i="5"/>
  <c r="O69" i="5"/>
  <c r="M70" i="5"/>
  <c r="N70" i="5"/>
  <c r="O70" i="5"/>
  <c r="M71" i="5"/>
  <c r="N71" i="5"/>
  <c r="O71" i="5"/>
  <c r="M72" i="5"/>
  <c r="N72" i="5"/>
  <c r="O72" i="5"/>
  <c r="M73" i="5"/>
  <c r="N73" i="5"/>
  <c r="O73" i="5"/>
  <c r="M74" i="5"/>
  <c r="N74" i="5"/>
  <c r="O74" i="5"/>
  <c r="M75" i="5"/>
  <c r="N75" i="5"/>
  <c r="O75" i="5"/>
  <c r="M76" i="5"/>
  <c r="O76" i="5"/>
  <c r="M77" i="5"/>
  <c r="O77" i="5"/>
  <c r="M78" i="5"/>
  <c r="O78" i="5"/>
  <c r="M79" i="5"/>
  <c r="O79" i="5"/>
  <c r="M80" i="5"/>
  <c r="O80" i="5"/>
  <c r="M81" i="5"/>
  <c r="O81" i="5"/>
  <c r="M82" i="5"/>
  <c r="O82" i="5"/>
  <c r="M83" i="5"/>
  <c r="O83" i="5"/>
  <c r="M84" i="5"/>
  <c r="O84" i="5"/>
  <c r="M85" i="5"/>
  <c r="O85" i="5"/>
  <c r="M86" i="5"/>
  <c r="O86" i="5"/>
  <c r="M87" i="5"/>
  <c r="O87" i="5"/>
  <c r="M88" i="5"/>
  <c r="O88" i="5"/>
  <c r="M89" i="5"/>
  <c r="O89" i="5"/>
  <c r="M90" i="5"/>
  <c r="O90" i="5"/>
  <c r="M91" i="5"/>
  <c r="O91" i="5"/>
  <c r="M92" i="5"/>
  <c r="O92" i="5"/>
  <c r="M93" i="5"/>
  <c r="O93" i="5"/>
  <c r="M94" i="5"/>
  <c r="O94" i="5"/>
  <c r="M95" i="5"/>
  <c r="O95" i="5"/>
  <c r="M96" i="5"/>
  <c r="O96" i="5"/>
  <c r="M97" i="5"/>
  <c r="O97" i="5"/>
  <c r="M98" i="5"/>
  <c r="O98" i="5"/>
  <c r="M99" i="5"/>
  <c r="O99" i="5"/>
  <c r="M100" i="5"/>
  <c r="O100" i="5"/>
  <c r="M101" i="5"/>
  <c r="O101" i="5"/>
  <c r="M102" i="5"/>
  <c r="O102" i="5"/>
  <c r="M103" i="5"/>
  <c r="O103" i="5"/>
  <c r="M104" i="5"/>
  <c r="O104" i="5"/>
  <c r="M105" i="5"/>
  <c r="O105" i="5"/>
  <c r="M106" i="5"/>
  <c r="O106" i="5"/>
  <c r="M107" i="5"/>
  <c r="O107" i="5"/>
  <c r="M108" i="5"/>
  <c r="O108" i="5"/>
  <c r="M109" i="5"/>
  <c r="O109" i="5"/>
  <c r="M110" i="5"/>
  <c r="O110" i="5"/>
  <c r="M111" i="5"/>
  <c r="O111" i="5"/>
  <c r="M112" i="5"/>
  <c r="O112" i="5"/>
  <c r="M113" i="5"/>
  <c r="O113" i="5"/>
  <c r="M114" i="5"/>
  <c r="O114" i="5"/>
  <c r="M115" i="5"/>
  <c r="O115" i="5"/>
  <c r="M116" i="5"/>
  <c r="O116" i="5"/>
  <c r="M117" i="5"/>
  <c r="O117" i="5"/>
  <c r="M118" i="5"/>
  <c r="O118" i="5"/>
  <c r="M119" i="5"/>
  <c r="O119" i="5"/>
  <c r="M120" i="5"/>
  <c r="O120" i="5"/>
  <c r="M121" i="5"/>
  <c r="O121" i="5"/>
  <c r="M122" i="5"/>
  <c r="O122" i="5"/>
  <c r="M123" i="5"/>
  <c r="O123" i="5"/>
  <c r="M124" i="5"/>
  <c r="O124" i="5"/>
  <c r="M125" i="5"/>
  <c r="O125" i="5"/>
  <c r="M126" i="5"/>
  <c r="O126" i="5"/>
  <c r="M127" i="5"/>
  <c r="O127" i="5"/>
  <c r="M128" i="5"/>
  <c r="O128" i="5"/>
  <c r="M129" i="5"/>
  <c r="O129" i="5"/>
  <c r="M130" i="5"/>
  <c r="O130" i="5"/>
  <c r="M131" i="5"/>
  <c r="O131" i="5"/>
  <c r="M132" i="5"/>
  <c r="O132" i="5"/>
  <c r="M133" i="5"/>
  <c r="O133" i="5"/>
  <c r="M134" i="5"/>
  <c r="O134" i="5"/>
  <c r="M135" i="5"/>
  <c r="O135" i="5"/>
  <c r="M136" i="5"/>
  <c r="O136" i="5"/>
  <c r="M137" i="5"/>
  <c r="O137" i="5"/>
  <c r="M138" i="5"/>
  <c r="O138" i="5"/>
  <c r="M139" i="5"/>
  <c r="O139" i="5"/>
  <c r="M140" i="5"/>
  <c r="O140" i="5"/>
  <c r="M141" i="5"/>
  <c r="O141" i="5"/>
  <c r="M142" i="5"/>
  <c r="O142" i="5"/>
  <c r="M143" i="5"/>
  <c r="O143" i="5"/>
  <c r="M144" i="5"/>
  <c r="O144" i="5"/>
  <c r="M145" i="5"/>
  <c r="O145" i="5"/>
  <c r="M146" i="5"/>
  <c r="O146" i="5"/>
  <c r="M147" i="5"/>
  <c r="O147" i="5"/>
  <c r="M148" i="5"/>
  <c r="O148" i="5"/>
  <c r="M149" i="5"/>
  <c r="O149" i="5"/>
  <c r="M150" i="5"/>
  <c r="O150" i="5"/>
  <c r="M151" i="5"/>
  <c r="O151" i="5"/>
  <c r="M152" i="5"/>
  <c r="O152" i="5"/>
  <c r="M153" i="5"/>
  <c r="O153" i="5"/>
  <c r="M154" i="5"/>
  <c r="O154" i="5"/>
  <c r="M155" i="5"/>
  <c r="O155" i="5"/>
  <c r="M156" i="5"/>
  <c r="O156" i="5"/>
  <c r="M157" i="5"/>
  <c r="O157" i="5"/>
  <c r="M158" i="5"/>
  <c r="O158" i="5"/>
  <c r="M159" i="5"/>
  <c r="O159" i="5"/>
  <c r="M160" i="5"/>
  <c r="O160" i="5"/>
  <c r="M161" i="5"/>
  <c r="O161" i="5"/>
  <c r="M162" i="5"/>
  <c r="O162" i="5"/>
  <c r="M163" i="5"/>
  <c r="O163" i="5"/>
  <c r="M164" i="5"/>
  <c r="O164" i="5"/>
  <c r="M165" i="5"/>
  <c r="O165" i="5"/>
  <c r="M166" i="5"/>
  <c r="O166" i="5"/>
  <c r="M167" i="5"/>
  <c r="O167" i="5"/>
  <c r="M168" i="5"/>
  <c r="O168" i="5"/>
  <c r="M169" i="5"/>
  <c r="O169" i="5"/>
  <c r="M170" i="5"/>
  <c r="O170" i="5"/>
  <c r="M171" i="5"/>
  <c r="O171" i="5"/>
  <c r="M172" i="5"/>
  <c r="O172" i="5"/>
  <c r="M173" i="5"/>
  <c r="O173" i="5"/>
  <c r="M174" i="5"/>
  <c r="O174" i="5"/>
  <c r="M175" i="5"/>
  <c r="O175" i="5"/>
  <c r="M176" i="5"/>
  <c r="O176" i="5"/>
  <c r="M177" i="5"/>
  <c r="O177" i="5"/>
  <c r="M178" i="5"/>
  <c r="O178" i="5"/>
  <c r="M179" i="5"/>
  <c r="O179" i="5"/>
  <c r="M180" i="5"/>
  <c r="O180" i="5"/>
  <c r="M181" i="5"/>
  <c r="O181" i="5"/>
  <c r="M182" i="5"/>
  <c r="O182" i="5"/>
  <c r="M183" i="5"/>
  <c r="O183" i="5"/>
  <c r="M184" i="5"/>
  <c r="O184" i="5"/>
  <c r="M185" i="5"/>
  <c r="O185" i="5"/>
  <c r="M186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6" i="5"/>
  <c r="M6" i="5"/>
  <c r="I2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6" i="5"/>
  <c r="J74" i="2"/>
  <c r="J100" i="2"/>
  <c r="J170" i="2"/>
  <c r="J186" i="2"/>
  <c r="J221" i="2"/>
  <c r="J240" i="2"/>
  <c r="J294" i="2"/>
  <c r="J310" i="2"/>
  <c r="J326" i="2"/>
  <c r="J345" i="2"/>
  <c r="J361" i="2"/>
  <c r="J377" i="2"/>
  <c r="J396" i="2"/>
  <c r="J18" i="2"/>
  <c r="J24" i="4"/>
  <c r="J62" i="4"/>
  <c r="J137" i="4"/>
  <c r="J155" i="4"/>
  <c r="J198" i="4"/>
  <c r="J215" i="4"/>
  <c r="J258" i="4"/>
  <c r="J269" i="4"/>
  <c r="J307" i="4"/>
  <c r="J342" i="4"/>
  <c r="J372" i="4"/>
  <c r="J382" i="4"/>
  <c r="J393" i="4"/>
  <c r="J401" i="4"/>
  <c r="J423" i="4"/>
  <c r="J431" i="4"/>
  <c r="J465" i="4"/>
  <c r="J473" i="4"/>
  <c r="J8" i="4"/>
  <c r="I393" i="2"/>
  <c r="J393" i="2" s="1"/>
  <c r="I394" i="2"/>
  <c r="J394" i="2" s="1"/>
  <c r="I395" i="2"/>
  <c r="J395" i="2" s="1"/>
  <c r="I396" i="2"/>
  <c r="I397" i="2"/>
  <c r="J397" i="2" s="1"/>
  <c r="I398" i="2"/>
  <c r="J398" i="2" s="1"/>
  <c r="I399" i="2"/>
  <c r="J399" i="2" s="1"/>
  <c r="I400" i="2"/>
  <c r="J400" i="2" s="1"/>
  <c r="I401" i="2"/>
  <c r="J401" i="2" s="1"/>
  <c r="I402" i="2"/>
  <c r="J402" i="2" s="1"/>
  <c r="I392" i="2"/>
  <c r="J392" i="2" s="1"/>
  <c r="I382" i="2"/>
  <c r="J382" i="2" s="1"/>
  <c r="I383" i="2"/>
  <c r="J383" i="2" s="1"/>
  <c r="I384" i="2"/>
  <c r="J384" i="2" s="1"/>
  <c r="I385" i="2"/>
  <c r="J385" i="2" s="1"/>
  <c r="I386" i="2"/>
  <c r="J386" i="2" s="1"/>
  <c r="I387" i="2"/>
  <c r="J387" i="2" s="1"/>
  <c r="I388" i="2"/>
  <c r="J388" i="2" s="1"/>
  <c r="I389" i="2"/>
  <c r="J389" i="2" s="1"/>
  <c r="I390" i="2"/>
  <c r="J390" i="2" s="1"/>
  <c r="I391" i="2"/>
  <c r="J391" i="2" s="1"/>
  <c r="I381" i="2"/>
  <c r="J381" i="2" s="1"/>
  <c r="I356" i="2"/>
  <c r="J356" i="2" s="1"/>
  <c r="I357" i="2"/>
  <c r="J357" i="2" s="1"/>
  <c r="I358" i="2"/>
  <c r="J358" i="2" s="1"/>
  <c r="I359" i="2"/>
  <c r="J359" i="2" s="1"/>
  <c r="I360" i="2"/>
  <c r="J360" i="2" s="1"/>
  <c r="I361" i="2"/>
  <c r="I362" i="2"/>
  <c r="J362" i="2" s="1"/>
  <c r="I363" i="2"/>
  <c r="J363" i="2" s="1"/>
  <c r="I364" i="2"/>
  <c r="J364" i="2" s="1"/>
  <c r="I365" i="2"/>
  <c r="J365" i="2" s="1"/>
  <c r="I366" i="2"/>
  <c r="J366" i="2" s="1"/>
  <c r="I367" i="2"/>
  <c r="J367" i="2" s="1"/>
  <c r="I368" i="2"/>
  <c r="J368" i="2" s="1"/>
  <c r="I369" i="2"/>
  <c r="J369" i="2" s="1"/>
  <c r="I370" i="2"/>
  <c r="J370" i="2" s="1"/>
  <c r="I371" i="2"/>
  <c r="J371" i="2" s="1"/>
  <c r="I372" i="2"/>
  <c r="J372" i="2" s="1"/>
  <c r="I373" i="2"/>
  <c r="J373" i="2" s="1"/>
  <c r="I374" i="2"/>
  <c r="J374" i="2" s="1"/>
  <c r="I375" i="2"/>
  <c r="J375" i="2" s="1"/>
  <c r="I376" i="2"/>
  <c r="J376" i="2" s="1"/>
  <c r="I377" i="2"/>
  <c r="I355" i="2"/>
  <c r="J355" i="2" s="1"/>
  <c r="I333" i="2"/>
  <c r="J333" i="2" s="1"/>
  <c r="I334" i="2"/>
  <c r="J334" i="2" s="1"/>
  <c r="I335" i="2"/>
  <c r="J335" i="2" s="1"/>
  <c r="I336" i="2"/>
  <c r="J336" i="2" s="1"/>
  <c r="I337" i="2"/>
  <c r="J337" i="2" s="1"/>
  <c r="I338" i="2"/>
  <c r="J338" i="2" s="1"/>
  <c r="I339" i="2"/>
  <c r="J339" i="2" s="1"/>
  <c r="I340" i="2"/>
  <c r="J340" i="2" s="1"/>
  <c r="I341" i="2"/>
  <c r="J341" i="2" s="1"/>
  <c r="I342" i="2"/>
  <c r="J342" i="2" s="1"/>
  <c r="I343" i="2"/>
  <c r="J343" i="2" s="1"/>
  <c r="I344" i="2"/>
  <c r="J344" i="2" s="1"/>
  <c r="I345" i="2"/>
  <c r="I346" i="2"/>
  <c r="J346" i="2" s="1"/>
  <c r="I347" i="2"/>
  <c r="J347" i="2" s="1"/>
  <c r="I348" i="2"/>
  <c r="J348" i="2" s="1"/>
  <c r="I349" i="2"/>
  <c r="J349" i="2" s="1"/>
  <c r="I350" i="2"/>
  <c r="J350" i="2" s="1"/>
  <c r="I351" i="2"/>
  <c r="J351" i="2" s="1"/>
  <c r="I352" i="2"/>
  <c r="J352" i="2" s="1"/>
  <c r="I353" i="2"/>
  <c r="J353" i="2" s="1"/>
  <c r="I354" i="2"/>
  <c r="J354" i="2" s="1"/>
  <c r="I332" i="2"/>
  <c r="J332" i="2" s="1"/>
  <c r="I310" i="2"/>
  <c r="I311" i="2"/>
  <c r="J311" i="2" s="1"/>
  <c r="I312" i="2"/>
  <c r="J312" i="2" s="1"/>
  <c r="I313" i="2"/>
  <c r="J313" i="2" s="1"/>
  <c r="I314" i="2"/>
  <c r="J314" i="2" s="1"/>
  <c r="I315" i="2"/>
  <c r="J315" i="2" s="1"/>
  <c r="I316" i="2"/>
  <c r="J316" i="2" s="1"/>
  <c r="I317" i="2"/>
  <c r="J317" i="2" s="1"/>
  <c r="I318" i="2"/>
  <c r="J318" i="2" s="1"/>
  <c r="I319" i="2"/>
  <c r="J319" i="2" s="1"/>
  <c r="I320" i="2"/>
  <c r="J320" i="2" s="1"/>
  <c r="I321" i="2"/>
  <c r="J321" i="2" s="1"/>
  <c r="I322" i="2"/>
  <c r="J322" i="2" s="1"/>
  <c r="I323" i="2"/>
  <c r="J323" i="2" s="1"/>
  <c r="I324" i="2"/>
  <c r="J324" i="2" s="1"/>
  <c r="I325" i="2"/>
  <c r="J325" i="2" s="1"/>
  <c r="I326" i="2"/>
  <c r="I327" i="2"/>
  <c r="J327" i="2" s="1"/>
  <c r="I328" i="2"/>
  <c r="J328" i="2" s="1"/>
  <c r="I309" i="2"/>
  <c r="J309" i="2" s="1"/>
  <c r="I290" i="2"/>
  <c r="J290" i="2" s="1"/>
  <c r="I291" i="2"/>
  <c r="J291" i="2" s="1"/>
  <c r="I292" i="2"/>
  <c r="J292" i="2" s="1"/>
  <c r="I293" i="2"/>
  <c r="J293" i="2" s="1"/>
  <c r="I294" i="2"/>
  <c r="I295" i="2"/>
  <c r="J295" i="2" s="1"/>
  <c r="I296" i="2"/>
  <c r="J296" i="2" s="1"/>
  <c r="I297" i="2"/>
  <c r="J297" i="2" s="1"/>
  <c r="I298" i="2"/>
  <c r="J298" i="2" s="1"/>
  <c r="I299" i="2"/>
  <c r="J299" i="2" s="1"/>
  <c r="I300" i="2"/>
  <c r="J300" i="2" s="1"/>
  <c r="I301" i="2"/>
  <c r="J301" i="2" s="1"/>
  <c r="I302" i="2"/>
  <c r="J302" i="2" s="1"/>
  <c r="I303" i="2"/>
  <c r="J303" i="2" s="1"/>
  <c r="I304" i="2"/>
  <c r="J304" i="2" s="1"/>
  <c r="I305" i="2"/>
  <c r="J305" i="2" s="1"/>
  <c r="I306" i="2"/>
  <c r="J306" i="2" s="1"/>
  <c r="I307" i="2"/>
  <c r="J307" i="2" s="1"/>
  <c r="I308" i="2"/>
  <c r="J308" i="2" s="1"/>
  <c r="I289" i="2"/>
  <c r="J289" i="2" s="1"/>
  <c r="I271" i="2"/>
  <c r="J271" i="2" s="1"/>
  <c r="I272" i="2"/>
  <c r="J272" i="2" s="1"/>
  <c r="I273" i="2"/>
  <c r="J273" i="2" s="1"/>
  <c r="I274" i="2"/>
  <c r="J274" i="2" s="1"/>
  <c r="I275" i="2"/>
  <c r="J275" i="2" s="1"/>
  <c r="I276" i="2"/>
  <c r="J276" i="2" s="1"/>
  <c r="I277" i="2"/>
  <c r="J277" i="2" s="1"/>
  <c r="I278" i="2"/>
  <c r="J278" i="2" s="1"/>
  <c r="I279" i="2"/>
  <c r="J279" i="2" s="1"/>
  <c r="I280" i="2"/>
  <c r="J280" i="2" s="1"/>
  <c r="I281" i="2"/>
  <c r="J281" i="2" s="1"/>
  <c r="I282" i="2"/>
  <c r="J282" i="2" s="1"/>
  <c r="I283" i="2"/>
  <c r="J283" i="2" s="1"/>
  <c r="I284" i="2"/>
  <c r="J284" i="2" s="1"/>
  <c r="I285" i="2"/>
  <c r="J285" i="2" s="1"/>
  <c r="I270" i="2"/>
  <c r="J270" i="2" s="1"/>
  <c r="I255" i="2"/>
  <c r="J255" i="2" s="1"/>
  <c r="I256" i="2"/>
  <c r="J256" i="2" s="1"/>
  <c r="I257" i="2"/>
  <c r="J257" i="2" s="1"/>
  <c r="I258" i="2"/>
  <c r="J258" i="2" s="1"/>
  <c r="I259" i="2"/>
  <c r="J259" i="2" s="1"/>
  <c r="I260" i="2"/>
  <c r="J260" i="2" s="1"/>
  <c r="I261" i="2"/>
  <c r="J261" i="2" s="1"/>
  <c r="I262" i="2"/>
  <c r="J262" i="2" s="1"/>
  <c r="I263" i="2"/>
  <c r="J263" i="2" s="1"/>
  <c r="I264" i="2"/>
  <c r="J264" i="2" s="1"/>
  <c r="I265" i="2"/>
  <c r="J265" i="2" s="1"/>
  <c r="I266" i="2"/>
  <c r="J266" i="2" s="1"/>
  <c r="I267" i="2"/>
  <c r="J267" i="2" s="1"/>
  <c r="I268" i="2"/>
  <c r="J268" i="2" s="1"/>
  <c r="I269" i="2"/>
  <c r="J269" i="2" s="1"/>
  <c r="I254" i="2"/>
  <c r="J254" i="2" s="1"/>
  <c r="I245" i="2"/>
  <c r="J245" i="2" s="1"/>
  <c r="I246" i="2"/>
  <c r="J246" i="2" s="1"/>
  <c r="I247" i="2"/>
  <c r="J247" i="2" s="1"/>
  <c r="I248" i="2"/>
  <c r="J248" i="2" s="1"/>
  <c r="I249" i="2"/>
  <c r="J249" i="2" s="1"/>
  <c r="I250" i="2"/>
  <c r="J250" i="2" s="1"/>
  <c r="I244" i="2"/>
  <c r="J244" i="2" s="1"/>
  <c r="I238" i="2"/>
  <c r="J238" i="2" s="1"/>
  <c r="I239" i="2"/>
  <c r="J239" i="2" s="1"/>
  <c r="I240" i="2"/>
  <c r="I241" i="2"/>
  <c r="J241" i="2" s="1"/>
  <c r="I242" i="2"/>
  <c r="J242" i="2" s="1"/>
  <c r="I243" i="2"/>
  <c r="J243" i="2" s="1"/>
  <c r="I237" i="2"/>
  <c r="J237" i="2" s="1"/>
  <c r="I220" i="2"/>
  <c r="J220" i="2" s="1"/>
  <c r="I221" i="2"/>
  <c r="I222" i="2"/>
  <c r="J222" i="2" s="1"/>
  <c r="I223" i="2"/>
  <c r="J223" i="2" s="1"/>
  <c r="I224" i="2"/>
  <c r="J224" i="2" s="1"/>
  <c r="I225" i="2"/>
  <c r="J225" i="2" s="1"/>
  <c r="I226" i="2"/>
  <c r="J226" i="2" s="1"/>
  <c r="I227" i="2"/>
  <c r="J227" i="2" s="1"/>
  <c r="I228" i="2"/>
  <c r="J228" i="2" s="1"/>
  <c r="I229" i="2"/>
  <c r="J229" i="2" s="1"/>
  <c r="I230" i="2"/>
  <c r="J230" i="2" s="1"/>
  <c r="I231" i="2"/>
  <c r="J231" i="2" s="1"/>
  <c r="I232" i="2"/>
  <c r="J232" i="2" s="1"/>
  <c r="I233" i="2"/>
  <c r="J233" i="2" s="1"/>
  <c r="I219" i="2"/>
  <c r="J219" i="2" s="1"/>
  <c r="I205" i="2"/>
  <c r="J205" i="2" s="1"/>
  <c r="I206" i="2"/>
  <c r="J206" i="2" s="1"/>
  <c r="I207" i="2"/>
  <c r="J207" i="2" s="1"/>
  <c r="I208" i="2"/>
  <c r="J208" i="2" s="1"/>
  <c r="I209" i="2"/>
  <c r="J209" i="2" s="1"/>
  <c r="I210" i="2"/>
  <c r="J210" i="2" s="1"/>
  <c r="I211" i="2"/>
  <c r="J211" i="2" s="1"/>
  <c r="I212" i="2"/>
  <c r="J212" i="2" s="1"/>
  <c r="I213" i="2"/>
  <c r="J213" i="2" s="1"/>
  <c r="I214" i="2"/>
  <c r="J214" i="2" s="1"/>
  <c r="I215" i="2"/>
  <c r="J215" i="2" s="1"/>
  <c r="I216" i="2"/>
  <c r="J216" i="2" s="1"/>
  <c r="I217" i="2"/>
  <c r="J217" i="2" s="1"/>
  <c r="I218" i="2"/>
  <c r="J218" i="2" s="1"/>
  <c r="I204" i="2"/>
  <c r="J204" i="2" s="1"/>
  <c r="I184" i="2"/>
  <c r="J184" i="2" s="1"/>
  <c r="I185" i="2"/>
  <c r="J185" i="2" s="1"/>
  <c r="I186" i="2"/>
  <c r="I187" i="2"/>
  <c r="J187" i="2" s="1"/>
  <c r="I188" i="2"/>
  <c r="J188" i="2" s="1"/>
  <c r="I189" i="2"/>
  <c r="J189" i="2" s="1"/>
  <c r="I190" i="2"/>
  <c r="J190" i="2" s="1"/>
  <c r="I191" i="2"/>
  <c r="J191" i="2" s="1"/>
  <c r="I192" i="2"/>
  <c r="J192" i="2" s="1"/>
  <c r="I193" i="2"/>
  <c r="J193" i="2" s="1"/>
  <c r="I194" i="2"/>
  <c r="J194" i="2" s="1"/>
  <c r="I195" i="2"/>
  <c r="J195" i="2" s="1"/>
  <c r="I196" i="2"/>
  <c r="J196" i="2" s="1"/>
  <c r="I197" i="2"/>
  <c r="J197" i="2" s="1"/>
  <c r="I198" i="2"/>
  <c r="J198" i="2" s="1"/>
  <c r="I199" i="2"/>
  <c r="J199" i="2" s="1"/>
  <c r="I200" i="2"/>
  <c r="J200" i="2" s="1"/>
  <c r="I183" i="2"/>
  <c r="J183" i="2" s="1"/>
  <c r="I166" i="2"/>
  <c r="J166" i="2" s="1"/>
  <c r="I167" i="2"/>
  <c r="J167" i="2" s="1"/>
  <c r="I168" i="2"/>
  <c r="J168" i="2" s="1"/>
  <c r="I169" i="2"/>
  <c r="J169" i="2" s="1"/>
  <c r="I170" i="2"/>
  <c r="I171" i="2"/>
  <c r="J171" i="2" s="1"/>
  <c r="I172" i="2"/>
  <c r="J172" i="2" s="1"/>
  <c r="I173" i="2"/>
  <c r="J173" i="2" s="1"/>
  <c r="I174" i="2"/>
  <c r="J174" i="2" s="1"/>
  <c r="I175" i="2"/>
  <c r="J175" i="2" s="1"/>
  <c r="I176" i="2"/>
  <c r="J176" i="2" s="1"/>
  <c r="I177" i="2"/>
  <c r="J177" i="2" s="1"/>
  <c r="I178" i="2"/>
  <c r="J178" i="2" s="1"/>
  <c r="I179" i="2"/>
  <c r="J179" i="2" s="1"/>
  <c r="I180" i="2"/>
  <c r="J180" i="2" s="1"/>
  <c r="I181" i="2"/>
  <c r="J181" i="2" s="1"/>
  <c r="I182" i="2"/>
  <c r="J182" i="2" s="1"/>
  <c r="I165" i="2"/>
  <c r="J165" i="2" s="1"/>
  <c r="I147" i="2"/>
  <c r="J147" i="2" s="1"/>
  <c r="I148" i="2"/>
  <c r="J148" i="2" s="1"/>
  <c r="I149" i="2"/>
  <c r="J149" i="2" s="1"/>
  <c r="I150" i="2"/>
  <c r="J150" i="2" s="1"/>
  <c r="I151" i="2"/>
  <c r="J151" i="2" s="1"/>
  <c r="I152" i="2"/>
  <c r="J152" i="2" s="1"/>
  <c r="I153" i="2"/>
  <c r="J153" i="2" s="1"/>
  <c r="I154" i="2"/>
  <c r="J154" i="2" s="1"/>
  <c r="I155" i="2"/>
  <c r="J155" i="2" s="1"/>
  <c r="I156" i="2"/>
  <c r="J156" i="2" s="1"/>
  <c r="I157" i="2"/>
  <c r="J157" i="2" s="1"/>
  <c r="I158" i="2"/>
  <c r="J158" i="2" s="1"/>
  <c r="I159" i="2"/>
  <c r="J159" i="2" s="1"/>
  <c r="I160" i="2"/>
  <c r="J160" i="2" s="1"/>
  <c r="I161" i="2"/>
  <c r="J161" i="2" s="1"/>
  <c r="I146" i="2"/>
  <c r="J146" i="2" s="1"/>
  <c r="I131" i="2"/>
  <c r="J131" i="2" s="1"/>
  <c r="I132" i="2"/>
  <c r="J132" i="2" s="1"/>
  <c r="I133" i="2"/>
  <c r="J133" i="2" s="1"/>
  <c r="I134" i="2"/>
  <c r="J134" i="2" s="1"/>
  <c r="I135" i="2"/>
  <c r="J135" i="2" s="1"/>
  <c r="I136" i="2"/>
  <c r="J136" i="2" s="1"/>
  <c r="I137" i="2"/>
  <c r="J137" i="2" s="1"/>
  <c r="I138" i="2"/>
  <c r="J138" i="2" s="1"/>
  <c r="I139" i="2"/>
  <c r="J139" i="2" s="1"/>
  <c r="I140" i="2"/>
  <c r="J140" i="2" s="1"/>
  <c r="I141" i="2"/>
  <c r="J141" i="2" s="1"/>
  <c r="I142" i="2"/>
  <c r="J142" i="2" s="1"/>
  <c r="I143" i="2"/>
  <c r="J143" i="2" s="1"/>
  <c r="I144" i="2"/>
  <c r="J144" i="2" s="1"/>
  <c r="I145" i="2"/>
  <c r="J145" i="2" s="1"/>
  <c r="I130" i="2"/>
  <c r="J130" i="2" s="1"/>
  <c r="I111" i="2"/>
  <c r="J111" i="2" s="1"/>
  <c r="I112" i="2"/>
  <c r="J112" i="2" s="1"/>
  <c r="I113" i="2"/>
  <c r="J113" i="2" s="1"/>
  <c r="I114" i="2"/>
  <c r="J114" i="2" s="1"/>
  <c r="I115" i="2"/>
  <c r="J115" i="2" s="1"/>
  <c r="I116" i="2"/>
  <c r="J116" i="2" s="1"/>
  <c r="I117" i="2"/>
  <c r="J117" i="2" s="1"/>
  <c r="I118" i="2"/>
  <c r="J118" i="2" s="1"/>
  <c r="I119" i="2"/>
  <c r="J119" i="2" s="1"/>
  <c r="I120" i="2"/>
  <c r="J120" i="2" s="1"/>
  <c r="I121" i="2"/>
  <c r="J121" i="2" s="1"/>
  <c r="I122" i="2"/>
  <c r="J122" i="2" s="1"/>
  <c r="I123" i="2"/>
  <c r="J123" i="2" s="1"/>
  <c r="I124" i="2"/>
  <c r="J124" i="2" s="1"/>
  <c r="I125" i="2"/>
  <c r="J125" i="2" s="1"/>
  <c r="I126" i="2"/>
  <c r="J126" i="2" s="1"/>
  <c r="I110" i="2"/>
  <c r="J110" i="2" s="1"/>
  <c r="I94" i="2"/>
  <c r="J94" i="2" s="1"/>
  <c r="I95" i="2"/>
  <c r="J95" i="2" s="1"/>
  <c r="I96" i="2"/>
  <c r="J96" i="2" s="1"/>
  <c r="I97" i="2"/>
  <c r="J97" i="2" s="1"/>
  <c r="I98" i="2"/>
  <c r="J98" i="2" s="1"/>
  <c r="I99" i="2"/>
  <c r="J99" i="2" s="1"/>
  <c r="I100" i="2"/>
  <c r="I101" i="2"/>
  <c r="J101" i="2" s="1"/>
  <c r="I102" i="2"/>
  <c r="J102" i="2" s="1"/>
  <c r="I103" i="2"/>
  <c r="J103" i="2" s="1"/>
  <c r="I104" i="2"/>
  <c r="J104" i="2" s="1"/>
  <c r="I105" i="2"/>
  <c r="J105" i="2" s="1"/>
  <c r="I106" i="2"/>
  <c r="J106" i="2" s="1"/>
  <c r="I107" i="2"/>
  <c r="J107" i="2" s="1"/>
  <c r="I108" i="2"/>
  <c r="J108" i="2" s="1"/>
  <c r="I109" i="2"/>
  <c r="J109" i="2" s="1"/>
  <c r="I93" i="2"/>
  <c r="J93" i="2" s="1"/>
  <c r="I75" i="2"/>
  <c r="J75" i="2" s="1"/>
  <c r="I76" i="2"/>
  <c r="J76" i="2" s="1"/>
  <c r="I77" i="2"/>
  <c r="J77" i="2" s="1"/>
  <c r="I78" i="2"/>
  <c r="J78" i="2" s="1"/>
  <c r="I79" i="2"/>
  <c r="J79" i="2" s="1"/>
  <c r="I80" i="2"/>
  <c r="J80" i="2" s="1"/>
  <c r="I81" i="2"/>
  <c r="J81" i="2" s="1"/>
  <c r="I82" i="2"/>
  <c r="J82" i="2" s="1"/>
  <c r="I83" i="2"/>
  <c r="J83" i="2" s="1"/>
  <c r="I84" i="2"/>
  <c r="J84" i="2" s="1"/>
  <c r="I85" i="2"/>
  <c r="J85" i="2" s="1"/>
  <c r="I86" i="2"/>
  <c r="J86" i="2" s="1"/>
  <c r="I87" i="2"/>
  <c r="J87" i="2" s="1"/>
  <c r="I88" i="2"/>
  <c r="J88" i="2" s="1"/>
  <c r="I89" i="2"/>
  <c r="J89" i="2" s="1"/>
  <c r="I74" i="2"/>
  <c r="I59" i="2"/>
  <c r="J59" i="2" s="1"/>
  <c r="I60" i="2"/>
  <c r="J60" i="2" s="1"/>
  <c r="I61" i="2"/>
  <c r="J61" i="2" s="1"/>
  <c r="I62" i="2"/>
  <c r="J62" i="2" s="1"/>
  <c r="I63" i="2"/>
  <c r="J63" i="2" s="1"/>
  <c r="I64" i="2"/>
  <c r="J64" i="2" s="1"/>
  <c r="I65" i="2"/>
  <c r="J65" i="2" s="1"/>
  <c r="I66" i="2"/>
  <c r="J66" i="2" s="1"/>
  <c r="I67" i="2"/>
  <c r="J67" i="2" s="1"/>
  <c r="I68" i="2"/>
  <c r="J68" i="2" s="1"/>
  <c r="I69" i="2"/>
  <c r="J69" i="2" s="1"/>
  <c r="I70" i="2"/>
  <c r="J70" i="2" s="1"/>
  <c r="I71" i="2"/>
  <c r="J71" i="2" s="1"/>
  <c r="I72" i="2"/>
  <c r="J72" i="2" s="1"/>
  <c r="I73" i="2"/>
  <c r="J73" i="2" s="1"/>
  <c r="I58" i="2"/>
  <c r="J58" i="2" s="1"/>
  <c r="I47" i="2"/>
  <c r="J47" i="2" s="1"/>
  <c r="I48" i="2"/>
  <c r="J48" i="2" s="1"/>
  <c r="I49" i="2"/>
  <c r="J49" i="2" s="1"/>
  <c r="I50" i="2"/>
  <c r="J50" i="2" s="1"/>
  <c r="I51" i="2"/>
  <c r="J51" i="2" s="1"/>
  <c r="I52" i="2"/>
  <c r="J52" i="2" s="1"/>
  <c r="I53" i="2"/>
  <c r="J53" i="2" s="1"/>
  <c r="I54" i="2"/>
  <c r="J54" i="2" s="1"/>
  <c r="I46" i="2"/>
  <c r="J46" i="2" s="1"/>
  <c r="I38" i="2"/>
  <c r="J38" i="2" s="1"/>
  <c r="I39" i="2"/>
  <c r="J39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I37" i="2"/>
  <c r="J37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21" i="2"/>
  <c r="J21" i="2" s="1"/>
  <c r="I9" i="2"/>
  <c r="J9" i="2" s="1"/>
  <c r="I10" i="2"/>
  <c r="J10" i="2" s="1"/>
  <c r="I11" i="2"/>
  <c r="J11" i="2" s="1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I19" i="2"/>
  <c r="J19" i="2" s="1"/>
  <c r="I20" i="2"/>
  <c r="J20" i="2" s="1"/>
  <c r="I8" i="2"/>
  <c r="J8" i="2" s="1"/>
  <c r="I476" i="4"/>
  <c r="J476" i="4" s="1"/>
  <c r="I477" i="4"/>
  <c r="J477" i="4" s="1"/>
  <c r="I478" i="4"/>
  <c r="J478" i="4" s="1"/>
  <c r="I479" i="4"/>
  <c r="J479" i="4" s="1"/>
  <c r="I480" i="4"/>
  <c r="J480" i="4" s="1"/>
  <c r="I481" i="4"/>
  <c r="J481" i="4" s="1"/>
  <c r="I482" i="4"/>
  <c r="J482" i="4" s="1"/>
  <c r="I483" i="4"/>
  <c r="J483" i="4" s="1"/>
  <c r="I484" i="4"/>
  <c r="J484" i="4" s="1"/>
  <c r="I485" i="4"/>
  <c r="J485" i="4" s="1"/>
  <c r="I486" i="4"/>
  <c r="J486" i="4" s="1"/>
  <c r="I487" i="4"/>
  <c r="J487" i="4" s="1"/>
  <c r="I488" i="4"/>
  <c r="J488" i="4" s="1"/>
  <c r="I475" i="4"/>
  <c r="J475" i="4" s="1"/>
  <c r="I462" i="4"/>
  <c r="J462" i="4" s="1"/>
  <c r="I463" i="4"/>
  <c r="J463" i="4" s="1"/>
  <c r="I464" i="4"/>
  <c r="J464" i="4" s="1"/>
  <c r="I465" i="4"/>
  <c r="I466" i="4"/>
  <c r="J466" i="4" s="1"/>
  <c r="I467" i="4"/>
  <c r="J467" i="4" s="1"/>
  <c r="I468" i="4"/>
  <c r="J468" i="4" s="1"/>
  <c r="I469" i="4"/>
  <c r="J469" i="4" s="1"/>
  <c r="I470" i="4"/>
  <c r="J470" i="4" s="1"/>
  <c r="I471" i="4"/>
  <c r="J471" i="4" s="1"/>
  <c r="I472" i="4"/>
  <c r="J472" i="4" s="1"/>
  <c r="I473" i="4"/>
  <c r="I474" i="4"/>
  <c r="J474" i="4" s="1"/>
  <c r="I461" i="4"/>
  <c r="J461" i="4" s="1"/>
  <c r="I451" i="4"/>
  <c r="J451" i="4" s="1"/>
  <c r="I452" i="4"/>
  <c r="J452" i="4" s="1"/>
  <c r="I453" i="4"/>
  <c r="J453" i="4" s="1"/>
  <c r="I454" i="4"/>
  <c r="J454" i="4" s="1"/>
  <c r="I455" i="4"/>
  <c r="J455" i="4" s="1"/>
  <c r="I450" i="4"/>
  <c r="J450" i="4" s="1"/>
  <c r="I445" i="4"/>
  <c r="J445" i="4" s="1"/>
  <c r="I446" i="4"/>
  <c r="J446" i="4" s="1"/>
  <c r="I447" i="4"/>
  <c r="J447" i="4" s="1"/>
  <c r="I448" i="4"/>
  <c r="J448" i="4" s="1"/>
  <c r="I449" i="4"/>
  <c r="J449" i="4" s="1"/>
  <c r="I444" i="4"/>
  <c r="J444" i="4" s="1"/>
  <c r="I433" i="4"/>
  <c r="J433" i="4" s="1"/>
  <c r="I434" i="4"/>
  <c r="J434" i="4" s="1"/>
  <c r="I435" i="4"/>
  <c r="J435" i="4" s="1"/>
  <c r="I436" i="4"/>
  <c r="J436" i="4" s="1"/>
  <c r="I437" i="4"/>
  <c r="J437" i="4" s="1"/>
  <c r="I438" i="4"/>
  <c r="J438" i="4" s="1"/>
  <c r="I439" i="4"/>
  <c r="J439" i="4" s="1"/>
  <c r="I440" i="4"/>
  <c r="J440" i="4" s="1"/>
  <c r="I432" i="4"/>
  <c r="J432" i="4" s="1"/>
  <c r="I424" i="4"/>
  <c r="J424" i="4" s="1"/>
  <c r="I425" i="4"/>
  <c r="J425" i="4" s="1"/>
  <c r="I426" i="4"/>
  <c r="J426" i="4" s="1"/>
  <c r="I427" i="4"/>
  <c r="J427" i="4" s="1"/>
  <c r="I428" i="4"/>
  <c r="J428" i="4" s="1"/>
  <c r="I429" i="4"/>
  <c r="J429" i="4" s="1"/>
  <c r="I430" i="4"/>
  <c r="J430" i="4" s="1"/>
  <c r="I431" i="4"/>
  <c r="I423" i="4"/>
  <c r="I414" i="4"/>
  <c r="J414" i="4" s="1"/>
  <c r="I415" i="4"/>
  <c r="J415" i="4" s="1"/>
  <c r="I416" i="4"/>
  <c r="J416" i="4" s="1"/>
  <c r="I417" i="4"/>
  <c r="J417" i="4" s="1"/>
  <c r="I418" i="4"/>
  <c r="J418" i="4" s="1"/>
  <c r="I419" i="4"/>
  <c r="J419" i="4" s="1"/>
  <c r="I413" i="4"/>
  <c r="J413" i="4" s="1"/>
  <c r="I407" i="4"/>
  <c r="J407" i="4" s="1"/>
  <c r="I408" i="4"/>
  <c r="J408" i="4" s="1"/>
  <c r="I409" i="4"/>
  <c r="J409" i="4" s="1"/>
  <c r="I410" i="4"/>
  <c r="J410" i="4" s="1"/>
  <c r="I411" i="4"/>
  <c r="J411" i="4" s="1"/>
  <c r="I412" i="4"/>
  <c r="J412" i="4" s="1"/>
  <c r="I406" i="4"/>
  <c r="J406" i="4" s="1"/>
  <c r="I397" i="4"/>
  <c r="J397" i="4" s="1"/>
  <c r="I398" i="4"/>
  <c r="J398" i="4" s="1"/>
  <c r="I399" i="4"/>
  <c r="J399" i="4" s="1"/>
  <c r="I400" i="4"/>
  <c r="J400" i="4" s="1"/>
  <c r="I401" i="4"/>
  <c r="I402" i="4"/>
  <c r="J402" i="4" s="1"/>
  <c r="I396" i="4"/>
  <c r="J396" i="4" s="1"/>
  <c r="I390" i="4"/>
  <c r="J390" i="4" s="1"/>
  <c r="I391" i="4"/>
  <c r="J391" i="4" s="1"/>
  <c r="I392" i="4"/>
  <c r="J392" i="4" s="1"/>
  <c r="I393" i="4"/>
  <c r="I394" i="4"/>
  <c r="J394" i="4" s="1"/>
  <c r="I395" i="4"/>
  <c r="J395" i="4" s="1"/>
  <c r="I389" i="4"/>
  <c r="J389" i="4" s="1"/>
  <c r="I380" i="4"/>
  <c r="J380" i="4" s="1"/>
  <c r="I381" i="4"/>
  <c r="J381" i="4" s="1"/>
  <c r="I382" i="4"/>
  <c r="I383" i="4"/>
  <c r="J383" i="4" s="1"/>
  <c r="I384" i="4"/>
  <c r="J384" i="4" s="1"/>
  <c r="I385" i="4"/>
  <c r="J385" i="4" s="1"/>
  <c r="I379" i="4"/>
  <c r="J379" i="4" s="1"/>
  <c r="I373" i="4"/>
  <c r="J373" i="4" s="1"/>
  <c r="I374" i="4"/>
  <c r="J374" i="4" s="1"/>
  <c r="I375" i="4"/>
  <c r="J375" i="4" s="1"/>
  <c r="I376" i="4"/>
  <c r="J376" i="4" s="1"/>
  <c r="I377" i="4"/>
  <c r="J377" i="4" s="1"/>
  <c r="I378" i="4"/>
  <c r="J378" i="4" s="1"/>
  <c r="I372" i="4"/>
  <c r="I367" i="4"/>
  <c r="J367" i="4" s="1"/>
  <c r="I368" i="4"/>
  <c r="J368" i="4" s="1"/>
  <c r="I366" i="4"/>
  <c r="J366" i="4" s="1"/>
  <c r="I364" i="4"/>
  <c r="J364" i="4" s="1"/>
  <c r="I365" i="4"/>
  <c r="J365" i="4" s="1"/>
  <c r="I363" i="4"/>
  <c r="J363" i="4" s="1"/>
  <c r="I358" i="4"/>
  <c r="J358" i="4" s="1"/>
  <c r="I359" i="4"/>
  <c r="J359" i="4" s="1"/>
  <c r="I357" i="4"/>
  <c r="J357" i="4" s="1"/>
  <c r="I355" i="4"/>
  <c r="J355" i="4" s="1"/>
  <c r="I356" i="4"/>
  <c r="J356" i="4" s="1"/>
  <c r="I354" i="4"/>
  <c r="J354" i="4" s="1"/>
  <c r="I345" i="4"/>
  <c r="J345" i="4" s="1"/>
  <c r="I346" i="4"/>
  <c r="J346" i="4" s="1"/>
  <c r="I347" i="4"/>
  <c r="J347" i="4" s="1"/>
  <c r="I348" i="4"/>
  <c r="J348" i="4" s="1"/>
  <c r="I349" i="4"/>
  <c r="J349" i="4" s="1"/>
  <c r="I350" i="4"/>
  <c r="J350" i="4" s="1"/>
  <c r="I344" i="4"/>
  <c r="J344" i="4" s="1"/>
  <c r="I338" i="4"/>
  <c r="J338" i="4" s="1"/>
  <c r="I339" i="4"/>
  <c r="J339" i="4" s="1"/>
  <c r="I340" i="4"/>
  <c r="J340" i="4" s="1"/>
  <c r="I341" i="4"/>
  <c r="J341" i="4" s="1"/>
  <c r="I342" i="4"/>
  <c r="I343" i="4"/>
  <c r="J343" i="4" s="1"/>
  <c r="I337" i="4"/>
  <c r="J337" i="4" s="1"/>
  <c r="I321" i="4"/>
  <c r="J321" i="4" s="1"/>
  <c r="I322" i="4"/>
  <c r="J322" i="4" s="1"/>
  <c r="I323" i="4"/>
  <c r="J323" i="4" s="1"/>
  <c r="I324" i="4"/>
  <c r="J324" i="4" s="1"/>
  <c r="I325" i="4"/>
  <c r="J325" i="4" s="1"/>
  <c r="I326" i="4"/>
  <c r="J326" i="4" s="1"/>
  <c r="I327" i="4"/>
  <c r="J327" i="4" s="1"/>
  <c r="I328" i="4"/>
  <c r="J328" i="4" s="1"/>
  <c r="I329" i="4"/>
  <c r="J329" i="4" s="1"/>
  <c r="I330" i="4"/>
  <c r="J330" i="4" s="1"/>
  <c r="I331" i="4"/>
  <c r="J331" i="4" s="1"/>
  <c r="I332" i="4"/>
  <c r="J332" i="4" s="1"/>
  <c r="I333" i="4"/>
  <c r="J333" i="4" s="1"/>
  <c r="I320" i="4"/>
  <c r="J320" i="4" s="1"/>
  <c r="I307" i="4"/>
  <c r="I308" i="4"/>
  <c r="J308" i="4" s="1"/>
  <c r="I309" i="4"/>
  <c r="J309" i="4" s="1"/>
  <c r="I310" i="4"/>
  <c r="J310" i="4" s="1"/>
  <c r="I311" i="4"/>
  <c r="J311" i="4" s="1"/>
  <c r="I312" i="4"/>
  <c r="J312" i="4" s="1"/>
  <c r="I313" i="4"/>
  <c r="J313" i="4" s="1"/>
  <c r="I314" i="4"/>
  <c r="J314" i="4" s="1"/>
  <c r="I315" i="4"/>
  <c r="J315" i="4" s="1"/>
  <c r="I316" i="4"/>
  <c r="J316" i="4" s="1"/>
  <c r="I317" i="4"/>
  <c r="J317" i="4" s="1"/>
  <c r="I318" i="4"/>
  <c r="J318" i="4" s="1"/>
  <c r="I319" i="4"/>
  <c r="J319" i="4" s="1"/>
  <c r="I306" i="4"/>
  <c r="J306" i="4" s="1"/>
  <c r="I290" i="4"/>
  <c r="J290" i="4" s="1"/>
  <c r="I291" i="4"/>
  <c r="J291" i="4" s="1"/>
  <c r="I292" i="4"/>
  <c r="J292" i="4" s="1"/>
  <c r="I293" i="4"/>
  <c r="J293" i="4" s="1"/>
  <c r="I294" i="4"/>
  <c r="J294" i="4" s="1"/>
  <c r="I295" i="4"/>
  <c r="J295" i="4" s="1"/>
  <c r="I296" i="4"/>
  <c r="J296" i="4" s="1"/>
  <c r="I297" i="4"/>
  <c r="J297" i="4" s="1"/>
  <c r="I298" i="4"/>
  <c r="J298" i="4" s="1"/>
  <c r="I299" i="4"/>
  <c r="J299" i="4" s="1"/>
  <c r="I300" i="4"/>
  <c r="J300" i="4" s="1"/>
  <c r="I301" i="4"/>
  <c r="J301" i="4" s="1"/>
  <c r="I302" i="4"/>
  <c r="J302" i="4" s="1"/>
  <c r="I289" i="4"/>
  <c r="J289" i="4" s="1"/>
  <c r="I276" i="4"/>
  <c r="J276" i="4" s="1"/>
  <c r="I277" i="4"/>
  <c r="J277" i="4" s="1"/>
  <c r="I278" i="4"/>
  <c r="J278" i="4" s="1"/>
  <c r="I279" i="4"/>
  <c r="J279" i="4" s="1"/>
  <c r="I280" i="4"/>
  <c r="J280" i="4" s="1"/>
  <c r="I281" i="4"/>
  <c r="J281" i="4" s="1"/>
  <c r="I282" i="4"/>
  <c r="J282" i="4" s="1"/>
  <c r="I283" i="4"/>
  <c r="J283" i="4" s="1"/>
  <c r="I284" i="4"/>
  <c r="J284" i="4" s="1"/>
  <c r="I285" i="4"/>
  <c r="J285" i="4" s="1"/>
  <c r="I286" i="4"/>
  <c r="J286" i="4" s="1"/>
  <c r="I287" i="4"/>
  <c r="J287" i="4" s="1"/>
  <c r="I288" i="4"/>
  <c r="J288" i="4" s="1"/>
  <c r="I275" i="4"/>
  <c r="J275" i="4" s="1"/>
  <c r="I266" i="4"/>
  <c r="J266" i="4" s="1"/>
  <c r="I267" i="4"/>
  <c r="J267" i="4" s="1"/>
  <c r="I268" i="4"/>
  <c r="J268" i="4" s="1"/>
  <c r="I269" i="4"/>
  <c r="I270" i="4"/>
  <c r="J270" i="4" s="1"/>
  <c r="I271" i="4"/>
  <c r="J271" i="4" s="1"/>
  <c r="I265" i="4"/>
  <c r="J265" i="4" s="1"/>
  <c r="I259" i="4"/>
  <c r="J259" i="4" s="1"/>
  <c r="I260" i="4"/>
  <c r="J260" i="4" s="1"/>
  <c r="I261" i="4"/>
  <c r="J261" i="4" s="1"/>
  <c r="I262" i="4"/>
  <c r="J262" i="4" s="1"/>
  <c r="I263" i="4"/>
  <c r="J263" i="4" s="1"/>
  <c r="I264" i="4"/>
  <c r="J264" i="4" s="1"/>
  <c r="I258" i="4"/>
  <c r="I242" i="4"/>
  <c r="J242" i="4" s="1"/>
  <c r="I243" i="4"/>
  <c r="J243" i="4" s="1"/>
  <c r="I244" i="4"/>
  <c r="J244" i="4" s="1"/>
  <c r="I245" i="4"/>
  <c r="J245" i="4" s="1"/>
  <c r="I246" i="4"/>
  <c r="J246" i="4" s="1"/>
  <c r="I247" i="4"/>
  <c r="J247" i="4" s="1"/>
  <c r="I248" i="4"/>
  <c r="J248" i="4" s="1"/>
  <c r="I249" i="4"/>
  <c r="J249" i="4" s="1"/>
  <c r="I250" i="4"/>
  <c r="J250" i="4" s="1"/>
  <c r="I251" i="4"/>
  <c r="J251" i="4" s="1"/>
  <c r="I252" i="4"/>
  <c r="J252" i="4" s="1"/>
  <c r="I253" i="4"/>
  <c r="J253" i="4" s="1"/>
  <c r="I254" i="4"/>
  <c r="J254" i="4" s="1"/>
  <c r="I241" i="4"/>
  <c r="J241" i="4" s="1"/>
  <c r="I228" i="4"/>
  <c r="J228" i="4" s="1"/>
  <c r="I229" i="4"/>
  <c r="J229" i="4" s="1"/>
  <c r="I230" i="4"/>
  <c r="J230" i="4" s="1"/>
  <c r="I231" i="4"/>
  <c r="J231" i="4" s="1"/>
  <c r="I232" i="4"/>
  <c r="J232" i="4" s="1"/>
  <c r="I233" i="4"/>
  <c r="J233" i="4" s="1"/>
  <c r="I234" i="4"/>
  <c r="J234" i="4" s="1"/>
  <c r="I235" i="4"/>
  <c r="J235" i="4" s="1"/>
  <c r="I236" i="4"/>
  <c r="J236" i="4" s="1"/>
  <c r="I237" i="4"/>
  <c r="J237" i="4" s="1"/>
  <c r="I238" i="4"/>
  <c r="J238" i="4" s="1"/>
  <c r="I239" i="4"/>
  <c r="J239" i="4" s="1"/>
  <c r="I240" i="4"/>
  <c r="J240" i="4" s="1"/>
  <c r="I227" i="4"/>
  <c r="J227" i="4" s="1"/>
  <c r="I215" i="4"/>
  <c r="I216" i="4"/>
  <c r="J216" i="4" s="1"/>
  <c r="I217" i="4"/>
  <c r="J217" i="4" s="1"/>
  <c r="I218" i="4"/>
  <c r="J218" i="4" s="1"/>
  <c r="I219" i="4"/>
  <c r="J219" i="4" s="1"/>
  <c r="I220" i="4"/>
  <c r="J220" i="4" s="1"/>
  <c r="I221" i="4"/>
  <c r="J221" i="4" s="1"/>
  <c r="I222" i="4"/>
  <c r="J222" i="4" s="1"/>
  <c r="I223" i="4"/>
  <c r="J223" i="4" s="1"/>
  <c r="I214" i="4"/>
  <c r="J214" i="4" s="1"/>
  <c r="I205" i="4"/>
  <c r="J205" i="4" s="1"/>
  <c r="I206" i="4"/>
  <c r="J206" i="4" s="1"/>
  <c r="I207" i="4"/>
  <c r="J207" i="4" s="1"/>
  <c r="I208" i="4"/>
  <c r="J208" i="4" s="1"/>
  <c r="I209" i="4"/>
  <c r="J209" i="4" s="1"/>
  <c r="I210" i="4"/>
  <c r="J210" i="4" s="1"/>
  <c r="I211" i="4"/>
  <c r="J211" i="4" s="1"/>
  <c r="I212" i="4"/>
  <c r="J212" i="4" s="1"/>
  <c r="I213" i="4"/>
  <c r="J213" i="4" s="1"/>
  <c r="I204" i="4"/>
  <c r="J204" i="4" s="1"/>
  <c r="I194" i="4"/>
  <c r="J194" i="4" s="1"/>
  <c r="I195" i="4"/>
  <c r="J195" i="4" s="1"/>
  <c r="I196" i="4"/>
  <c r="J196" i="4" s="1"/>
  <c r="I197" i="4"/>
  <c r="J197" i="4" s="1"/>
  <c r="I198" i="4"/>
  <c r="I199" i="4"/>
  <c r="J199" i="4" s="1"/>
  <c r="I200" i="4"/>
  <c r="J200" i="4" s="1"/>
  <c r="I193" i="4"/>
  <c r="J193" i="4" s="1"/>
  <c r="I186" i="4"/>
  <c r="J186" i="4" s="1"/>
  <c r="I187" i="4"/>
  <c r="J187" i="4" s="1"/>
  <c r="I188" i="4"/>
  <c r="J188" i="4" s="1"/>
  <c r="I189" i="4"/>
  <c r="J189" i="4" s="1"/>
  <c r="I190" i="4"/>
  <c r="J190" i="4" s="1"/>
  <c r="I191" i="4"/>
  <c r="J191" i="4" s="1"/>
  <c r="I192" i="4"/>
  <c r="J192" i="4" s="1"/>
  <c r="I185" i="4"/>
  <c r="J185" i="4" s="1"/>
  <c r="I173" i="4"/>
  <c r="J173" i="4" s="1"/>
  <c r="I174" i="4"/>
  <c r="J174" i="4" s="1"/>
  <c r="I175" i="4"/>
  <c r="J175" i="4" s="1"/>
  <c r="I176" i="4"/>
  <c r="J176" i="4" s="1"/>
  <c r="I177" i="4"/>
  <c r="J177" i="4" s="1"/>
  <c r="I178" i="4"/>
  <c r="J178" i="4" s="1"/>
  <c r="I179" i="4"/>
  <c r="J179" i="4" s="1"/>
  <c r="I180" i="4"/>
  <c r="J180" i="4" s="1"/>
  <c r="I181" i="4"/>
  <c r="J181" i="4" s="1"/>
  <c r="I172" i="4"/>
  <c r="J172" i="4" s="1"/>
  <c r="I163" i="4"/>
  <c r="J163" i="4" s="1"/>
  <c r="I164" i="4"/>
  <c r="J164" i="4" s="1"/>
  <c r="I165" i="4"/>
  <c r="J165" i="4" s="1"/>
  <c r="I166" i="4"/>
  <c r="J166" i="4" s="1"/>
  <c r="I167" i="4"/>
  <c r="J167" i="4" s="1"/>
  <c r="I168" i="4"/>
  <c r="J168" i="4" s="1"/>
  <c r="I169" i="4"/>
  <c r="J169" i="4" s="1"/>
  <c r="I170" i="4"/>
  <c r="J170" i="4" s="1"/>
  <c r="I171" i="4"/>
  <c r="J171" i="4" s="1"/>
  <c r="I162" i="4"/>
  <c r="J162" i="4" s="1"/>
  <c r="I155" i="4"/>
  <c r="I156" i="4"/>
  <c r="J156" i="4" s="1"/>
  <c r="I157" i="4"/>
  <c r="J157" i="4" s="1"/>
  <c r="I158" i="4"/>
  <c r="J158" i="4" s="1"/>
  <c r="I154" i="4"/>
  <c r="J154" i="4" s="1"/>
  <c r="I150" i="4"/>
  <c r="J150" i="4" s="1"/>
  <c r="I151" i="4"/>
  <c r="J151" i="4" s="1"/>
  <c r="I152" i="4"/>
  <c r="J152" i="4" s="1"/>
  <c r="I153" i="4"/>
  <c r="J153" i="4" s="1"/>
  <c r="I149" i="4"/>
  <c r="J149" i="4" s="1"/>
  <c r="I136" i="4"/>
  <c r="J136" i="4" s="1"/>
  <c r="I137" i="4"/>
  <c r="I138" i="4"/>
  <c r="J138" i="4" s="1"/>
  <c r="I139" i="4"/>
  <c r="J139" i="4" s="1"/>
  <c r="I140" i="4"/>
  <c r="J140" i="4" s="1"/>
  <c r="I141" i="4"/>
  <c r="J141" i="4" s="1"/>
  <c r="I142" i="4"/>
  <c r="J142" i="4" s="1"/>
  <c r="I143" i="4"/>
  <c r="J143" i="4" s="1"/>
  <c r="I144" i="4"/>
  <c r="J144" i="4" s="1"/>
  <c r="I135" i="4"/>
  <c r="J135" i="4" s="1"/>
  <c r="I126" i="4"/>
  <c r="J126" i="4" s="1"/>
  <c r="I127" i="4"/>
  <c r="J127" i="4" s="1"/>
  <c r="I128" i="4"/>
  <c r="J128" i="4" s="1"/>
  <c r="I129" i="4"/>
  <c r="J129" i="4" s="1"/>
  <c r="I130" i="4"/>
  <c r="J130" i="4" s="1"/>
  <c r="I131" i="4"/>
  <c r="J131" i="4" s="1"/>
  <c r="I132" i="4"/>
  <c r="J132" i="4" s="1"/>
  <c r="I133" i="4"/>
  <c r="J133" i="4" s="1"/>
  <c r="I134" i="4"/>
  <c r="J134" i="4" s="1"/>
  <c r="I125" i="4"/>
  <c r="J125" i="4" s="1"/>
  <c r="I109" i="4"/>
  <c r="J109" i="4" s="1"/>
  <c r="I110" i="4"/>
  <c r="J110" i="4" s="1"/>
  <c r="I111" i="4"/>
  <c r="J111" i="4" s="1"/>
  <c r="I112" i="4"/>
  <c r="J112" i="4" s="1"/>
  <c r="I113" i="4"/>
  <c r="J113" i="4" s="1"/>
  <c r="I114" i="4"/>
  <c r="J114" i="4" s="1"/>
  <c r="I115" i="4"/>
  <c r="J115" i="4" s="1"/>
  <c r="I116" i="4"/>
  <c r="J116" i="4" s="1"/>
  <c r="I117" i="4"/>
  <c r="J117" i="4" s="1"/>
  <c r="I118" i="4"/>
  <c r="J118" i="4" s="1"/>
  <c r="I119" i="4"/>
  <c r="J119" i="4" s="1"/>
  <c r="I108" i="4"/>
  <c r="J108" i="4" s="1"/>
  <c r="I97" i="4"/>
  <c r="J97" i="4" s="1"/>
  <c r="I98" i="4"/>
  <c r="J98" i="4" s="1"/>
  <c r="I99" i="4"/>
  <c r="J99" i="4" s="1"/>
  <c r="I100" i="4"/>
  <c r="J100" i="4" s="1"/>
  <c r="I101" i="4"/>
  <c r="J101" i="4" s="1"/>
  <c r="I102" i="4"/>
  <c r="J102" i="4" s="1"/>
  <c r="I103" i="4"/>
  <c r="J103" i="4" s="1"/>
  <c r="I104" i="4"/>
  <c r="J104" i="4" s="1"/>
  <c r="I105" i="4"/>
  <c r="J105" i="4" s="1"/>
  <c r="I106" i="4"/>
  <c r="J106" i="4" s="1"/>
  <c r="I107" i="4"/>
  <c r="J107" i="4" s="1"/>
  <c r="I96" i="4"/>
  <c r="J96" i="4" s="1"/>
  <c r="I84" i="4"/>
  <c r="J84" i="4" s="1"/>
  <c r="I85" i="4"/>
  <c r="J85" i="4" s="1"/>
  <c r="I86" i="4"/>
  <c r="J86" i="4" s="1"/>
  <c r="I87" i="4"/>
  <c r="J87" i="4" s="1"/>
  <c r="I88" i="4"/>
  <c r="J88" i="4" s="1"/>
  <c r="I89" i="4"/>
  <c r="J89" i="4" s="1"/>
  <c r="I90" i="4"/>
  <c r="J90" i="4" s="1"/>
  <c r="I91" i="4"/>
  <c r="J91" i="4" s="1"/>
  <c r="I92" i="4"/>
  <c r="J92" i="4" s="1"/>
  <c r="I83" i="4"/>
  <c r="J83" i="4" s="1"/>
  <c r="I74" i="4"/>
  <c r="J74" i="4" s="1"/>
  <c r="I75" i="4"/>
  <c r="J75" i="4" s="1"/>
  <c r="I76" i="4"/>
  <c r="J76" i="4" s="1"/>
  <c r="I77" i="4"/>
  <c r="J77" i="4" s="1"/>
  <c r="I78" i="4"/>
  <c r="J78" i="4" s="1"/>
  <c r="I79" i="4"/>
  <c r="J79" i="4" s="1"/>
  <c r="I80" i="4"/>
  <c r="J80" i="4" s="1"/>
  <c r="I81" i="4"/>
  <c r="J81" i="4" s="1"/>
  <c r="I82" i="4"/>
  <c r="J82" i="4" s="1"/>
  <c r="I73" i="4"/>
  <c r="J73" i="4" s="1"/>
  <c r="I62" i="4"/>
  <c r="I63" i="4"/>
  <c r="J63" i="4" s="1"/>
  <c r="I64" i="4"/>
  <c r="J64" i="4" s="1"/>
  <c r="I65" i="4"/>
  <c r="J65" i="4" s="1"/>
  <c r="I66" i="4"/>
  <c r="J66" i="4" s="1"/>
  <c r="I67" i="4"/>
  <c r="J67" i="4" s="1"/>
  <c r="I68" i="4"/>
  <c r="J68" i="4" s="1"/>
  <c r="I69" i="4"/>
  <c r="J69" i="4" s="1"/>
  <c r="I61" i="4"/>
  <c r="J61" i="4" s="1"/>
  <c r="I53" i="4"/>
  <c r="J53" i="4" s="1"/>
  <c r="I54" i="4"/>
  <c r="J54" i="4" s="1"/>
  <c r="I55" i="4"/>
  <c r="J55" i="4" s="1"/>
  <c r="I56" i="4"/>
  <c r="J56" i="4" s="1"/>
  <c r="I57" i="4"/>
  <c r="J57" i="4" s="1"/>
  <c r="I58" i="4"/>
  <c r="J58" i="4" s="1"/>
  <c r="I59" i="4"/>
  <c r="J59" i="4" s="1"/>
  <c r="I60" i="4"/>
  <c r="J60" i="4" s="1"/>
  <c r="I52" i="4"/>
  <c r="J52" i="4" s="1"/>
  <c r="I41" i="4"/>
  <c r="J41" i="4" s="1"/>
  <c r="I42" i="4"/>
  <c r="J42" i="4" s="1"/>
  <c r="I43" i="4"/>
  <c r="J43" i="4" s="1"/>
  <c r="I44" i="4"/>
  <c r="J44" i="4" s="1"/>
  <c r="I45" i="4"/>
  <c r="J45" i="4" s="1"/>
  <c r="I46" i="4"/>
  <c r="J46" i="4" s="1"/>
  <c r="I47" i="4"/>
  <c r="J47" i="4" s="1"/>
  <c r="I48" i="4"/>
  <c r="J48" i="4" s="1"/>
  <c r="I40" i="4"/>
  <c r="J40" i="4" s="1"/>
  <c r="I32" i="4"/>
  <c r="J32" i="4" s="1"/>
  <c r="I33" i="4"/>
  <c r="J33" i="4" s="1"/>
  <c r="I34" i="4"/>
  <c r="J34" i="4" s="1"/>
  <c r="I35" i="4"/>
  <c r="J35" i="4" s="1"/>
  <c r="I36" i="4"/>
  <c r="J36" i="4" s="1"/>
  <c r="I37" i="4"/>
  <c r="J37" i="4" s="1"/>
  <c r="I38" i="4"/>
  <c r="J38" i="4" s="1"/>
  <c r="I39" i="4"/>
  <c r="J39" i="4" s="1"/>
  <c r="I31" i="4"/>
  <c r="J31" i="4" s="1"/>
  <c r="I19" i="4"/>
  <c r="J19" i="4" s="1"/>
  <c r="I20" i="4"/>
  <c r="J20" i="4" s="1"/>
  <c r="I21" i="4"/>
  <c r="J21" i="4" s="1"/>
  <c r="I22" i="4"/>
  <c r="J22" i="4" s="1"/>
  <c r="I23" i="4"/>
  <c r="J23" i="4" s="1"/>
  <c r="I24" i="4"/>
  <c r="I25" i="4"/>
  <c r="J25" i="4" s="1"/>
  <c r="I26" i="4"/>
  <c r="J26" i="4" s="1"/>
  <c r="I27" i="4"/>
  <c r="J27" i="4" s="1"/>
  <c r="I18" i="4"/>
  <c r="J18" i="4" s="1"/>
  <c r="I9" i="4"/>
  <c r="J9" i="4" s="1"/>
  <c r="I10" i="4"/>
  <c r="J10" i="4" s="1"/>
  <c r="I11" i="4"/>
  <c r="J11" i="4" s="1"/>
  <c r="I12" i="4"/>
  <c r="J12" i="4" s="1"/>
  <c r="I13" i="4"/>
  <c r="J13" i="4" s="1"/>
  <c r="I14" i="4"/>
  <c r="J14" i="4" s="1"/>
  <c r="I15" i="4"/>
  <c r="J15" i="4" s="1"/>
  <c r="I16" i="4"/>
  <c r="J16" i="4" s="1"/>
  <c r="I17" i="4"/>
  <c r="J17" i="4" s="1"/>
  <c r="I8" i="4"/>
  <c r="I178" i="3"/>
  <c r="I179" i="3"/>
  <c r="I180" i="3"/>
  <c r="I181" i="3"/>
  <c r="I182" i="3"/>
  <c r="I183" i="3"/>
  <c r="I184" i="3"/>
  <c r="I185" i="3"/>
  <c r="I186" i="3"/>
  <c r="I177" i="3"/>
  <c r="I168" i="3"/>
  <c r="I169" i="3"/>
  <c r="I170" i="3"/>
  <c r="I171" i="3"/>
  <c r="I172" i="3"/>
  <c r="I173" i="3"/>
  <c r="I174" i="3"/>
  <c r="I175" i="3"/>
  <c r="I176" i="3"/>
  <c r="I167" i="3"/>
  <c r="I161" i="3"/>
  <c r="I162" i="3"/>
  <c r="I163" i="3"/>
  <c r="I160" i="3"/>
  <c r="I157" i="3"/>
  <c r="I158" i="3"/>
  <c r="I159" i="3"/>
  <c r="I156" i="3"/>
  <c r="I151" i="3"/>
  <c r="I152" i="3"/>
  <c r="I150" i="3"/>
  <c r="I148" i="3"/>
  <c r="I149" i="3"/>
  <c r="I147" i="3"/>
  <c r="I134" i="3"/>
  <c r="I135" i="3"/>
  <c r="I136" i="3"/>
  <c r="I137" i="3"/>
  <c r="I138" i="3"/>
  <c r="I139" i="3"/>
  <c r="I140" i="3"/>
  <c r="I141" i="3"/>
  <c r="I142" i="3"/>
  <c r="I143" i="3"/>
  <c r="I133" i="3"/>
  <c r="I123" i="3"/>
  <c r="I124" i="3"/>
  <c r="I125" i="3"/>
  <c r="I126" i="3"/>
  <c r="I127" i="3"/>
  <c r="I128" i="3"/>
  <c r="I129" i="3"/>
  <c r="I130" i="3"/>
  <c r="I131" i="3"/>
  <c r="I132" i="3"/>
  <c r="I122" i="3"/>
  <c r="I118" i="3"/>
  <c r="I117" i="3"/>
  <c r="I116" i="3"/>
  <c r="I115" i="3"/>
  <c r="I108" i="3"/>
  <c r="I109" i="3"/>
  <c r="I110" i="3"/>
  <c r="I111" i="3"/>
  <c r="I107" i="3"/>
  <c r="I103" i="3"/>
  <c r="I104" i="3"/>
  <c r="I105" i="3"/>
  <c r="I106" i="3"/>
  <c r="I102" i="3"/>
  <c r="I94" i="3"/>
  <c r="I95" i="3"/>
  <c r="I96" i="3"/>
  <c r="I97" i="3"/>
  <c r="I98" i="3"/>
  <c r="I93" i="3"/>
  <c r="I88" i="3"/>
  <c r="I89" i="3"/>
  <c r="I90" i="3"/>
  <c r="I91" i="3"/>
  <c r="I92" i="3"/>
  <c r="I87" i="3"/>
  <c r="I80" i="3"/>
  <c r="I81" i="3"/>
  <c r="I82" i="3"/>
  <c r="I83" i="3"/>
  <c r="I79" i="3"/>
  <c r="I75" i="3"/>
  <c r="I76" i="3"/>
  <c r="I77" i="3"/>
  <c r="I78" i="3"/>
  <c r="I74" i="3"/>
  <c r="I70" i="3"/>
  <c r="I69" i="3"/>
  <c r="I64" i="3"/>
  <c r="I65" i="3"/>
  <c r="I63" i="3"/>
  <c r="I61" i="3"/>
  <c r="I62" i="3"/>
  <c r="I60" i="3"/>
  <c r="I56" i="3"/>
  <c r="I55" i="3"/>
  <c r="I54" i="3"/>
  <c r="I53" i="3"/>
  <c r="I47" i="3"/>
  <c r="I48" i="3"/>
  <c r="I49" i="3"/>
  <c r="I46" i="3"/>
  <c r="I43" i="3"/>
  <c r="I44" i="3"/>
  <c r="I45" i="3"/>
  <c r="I42" i="3"/>
  <c r="I33" i="3"/>
  <c r="I34" i="3"/>
  <c r="I35" i="3"/>
  <c r="I36" i="3"/>
  <c r="I37" i="3"/>
  <c r="I38" i="3"/>
  <c r="I32" i="3"/>
  <c r="I26" i="3"/>
  <c r="I27" i="3"/>
  <c r="I28" i="3"/>
  <c r="I29" i="3"/>
  <c r="I30" i="3"/>
  <c r="I31" i="3"/>
  <c r="I25" i="3"/>
  <c r="I16" i="3"/>
  <c r="I17" i="3"/>
  <c r="I18" i="3"/>
  <c r="I19" i="3"/>
  <c r="I20" i="3"/>
  <c r="I21" i="3"/>
  <c r="I15" i="3"/>
  <c r="I9" i="3"/>
  <c r="I10" i="3"/>
  <c r="I11" i="3"/>
  <c r="I12" i="3"/>
  <c r="I13" i="3"/>
  <c r="I14" i="3"/>
  <c r="I8" i="3"/>
</calcChain>
</file>

<file path=xl/sharedStrings.xml><?xml version="1.0" encoding="utf-8"?>
<sst xmlns="http://schemas.openxmlformats.org/spreadsheetml/2006/main" count="3313" uniqueCount="68">
  <si>
    <t xml:space="preserve">Exp 2023-02-09 RPE1 siCTRL vs siSGO1  </t>
  </si>
  <si>
    <t>Normalised Early</t>
  </si>
  <si>
    <t>Early Anaphase UFBs</t>
  </si>
  <si>
    <t>Mid/Late Anaphase UFBs</t>
  </si>
  <si>
    <t>siSGO1 Pre-UFBs</t>
  </si>
  <si>
    <t>PICH</t>
  </si>
  <si>
    <t>BLM</t>
  </si>
  <si>
    <t>BLM/PICH</t>
  </si>
  <si>
    <t>RPE1-STB-ICRF_rBLMPICHCEN-02 z6-16</t>
  </si>
  <si>
    <t>Area</t>
  </si>
  <si>
    <t>Mean</t>
  </si>
  <si>
    <t>StdDev</t>
  </si>
  <si>
    <t>Min</t>
  </si>
  <si>
    <t>Max</t>
  </si>
  <si>
    <t>Length</t>
  </si>
  <si>
    <t>RPE1-STB-ICRF_rBLMPICHCEN-01 z8-13</t>
  </si>
  <si>
    <t>RPE1siSgo1-STB-ICRF_rBLMPICHCEN-01 (top) z9-18</t>
  </si>
  <si>
    <t>Background</t>
  </si>
  <si>
    <t xml:space="preserve">PICH </t>
  </si>
  <si>
    <t>RPE1-STB-ICRF_rBLMPICHCEN-03 z10-15</t>
  </si>
  <si>
    <t>RPE1siSgo1-STB-ICRF_rBLMPICHCEN-01 (bottom) z16-31</t>
  </si>
  <si>
    <t>RPE1-STB-ICRF_rBLMPICHCEN-05 z13-27</t>
  </si>
  <si>
    <t>RPE1-STB-ICRF_rBLMPICHCEN-04 z8-16</t>
  </si>
  <si>
    <t>RPE1siSgo1-STB-ICRF_rBLMPICHCEN-02 z9-23</t>
  </si>
  <si>
    <t>RPE1-STB-ICRF_rBLMPICHCEN-06 z10-12</t>
  </si>
  <si>
    <t>RPE1-STB-ICRF_rBLMPICHCEN-08 z9-31</t>
  </si>
  <si>
    <t>RPE1-STB-ICRF_rBLMPICHCEN-07 z8-18</t>
  </si>
  <si>
    <t>RPE1-STB-ICRF_rBLMPICHCEN-09 z14-17</t>
  </si>
  <si>
    <t>RPE1siSgo1-STB-ICRF_rBLMPICHCEN-03 z10-18</t>
  </si>
  <si>
    <t>RPE1-STB-ICRF_rBLMPICHCEN-11 z8-19</t>
  </si>
  <si>
    <t>RPE1-STB-ICRF_rBLMPICHCEN-12 z12-22</t>
  </si>
  <si>
    <t>RPE1-STB-ICRF_rBLMPICHCEN-10 z9-27</t>
  </si>
  <si>
    <t>RPE1siSgo1-STB-ICRF_rBLMPICHCEN-04 (left) z18-34</t>
  </si>
  <si>
    <t>RPE1-STB-ICRF_rBLMPICHCEN-15 z8-15</t>
  </si>
  <si>
    <t>RPE1-STB-ICRF_rBLMPICHCEN-17 z12-17</t>
  </si>
  <si>
    <t>RPE1-STB-ICRF_rBLMPICHCEN-19 z8-16</t>
  </si>
  <si>
    <t>RPE1siSgo1-STB-ICRF_rBLMPICHCEN-04 (right) z13-27</t>
  </si>
  <si>
    <t>RPE1-STB-ICRF_rBLMPICHCEN-13 z6-15</t>
  </si>
  <si>
    <t>RPE1-STB-ICRF_rBLMPICHCEN-22 z8-14</t>
  </si>
  <si>
    <t>RPE1siSgo1-STB-ICRF_rBLMPICHCEN-05(top) z10-33</t>
  </si>
  <si>
    <t>RPE1-STB-ICRF_rBLMPICHCEN-23 z9-28</t>
  </si>
  <si>
    <t>RPE1siSgo1-STB-ICRF_rBLMPICHCEN-06 z10-26</t>
  </si>
  <si>
    <t>RPE1-STB-ICRF_rBLMPICHCEN-14 z6-26</t>
  </si>
  <si>
    <t>RPE1-STB-ICRF_rBLMPICHCEN-26(bottom) z5-13</t>
  </si>
  <si>
    <t>RPE1siSgo1-STB-ICRF_rBLMPICHCEN-07(left) z13-31</t>
  </si>
  <si>
    <t>RPE1-STB-ICRF_rBLMPICHCEN-16 z8-22</t>
  </si>
  <si>
    <t>RPE1siSgo1-STB-ICRF_rBLMPICHCEN-08 z5-29</t>
  </si>
  <si>
    <t>RPE1siSgo1-STB-ICRF_rBLMPICHCEN-09 z6-17</t>
  </si>
  <si>
    <t>RPE1-STB-ICRF_rBLMPICHCEN-18 z10-28</t>
  </si>
  <si>
    <t>RPE1-STB-ICRF_rBLMPICHCEN-21 z9-25</t>
  </si>
  <si>
    <t>RPE1siSgo1-STB-ICRF_rBLMPICHCEN-10 z13-21</t>
  </si>
  <si>
    <t>RPE1siSgo1-STB-ICRF_rBLMPICHCEN-11 z1-12</t>
  </si>
  <si>
    <t>RPE1-STB-ICRF_rBLMPICHCEN-24 z10-28</t>
  </si>
  <si>
    <t>RPE1siSgo1-STB-ICRF_rBLMPICHCEN-12 z9-28</t>
  </si>
  <si>
    <t>RPE1-STB-ICRF_rBLMPICHCEN-26 (top) z13-36</t>
  </si>
  <si>
    <t>RPE1siSgo1-STB-ICRF_rBLMPICHCEN-13(left) z14-36</t>
  </si>
  <si>
    <t>RPE1siSgo1-STB-ICRF_rBLMPICHCEN-13(rigth) z20-34</t>
  </si>
  <si>
    <t>RPE1siSgo1-STB-ICRF_rBLMPICHCEN-14 z12-20</t>
  </si>
  <si>
    <t>RPE1siSgo1-STB-ICRF_rBLMPICHCEN-15 (left, top)</t>
  </si>
  <si>
    <t>RPE1-STB-ICRF_rBLMPICHCEN-29 z9-22</t>
  </si>
  <si>
    <t>RPE1siSgo1-STB-ICRF_rBLMPICHCEN-16 z10-28</t>
  </si>
  <si>
    <t>RPE1siSgo1-STB-ICRF_rBLMPICHCEN-17 z13-28</t>
  </si>
  <si>
    <t>RPE1siSgo1-STB-ICRF_rBLMPICHCEN-18 z12-28</t>
  </si>
  <si>
    <t>RPE1siSgo1-STB-ICRF_rBLMPICHCEN-19 z12-24</t>
  </si>
  <si>
    <t>RPE1siSgo1-STB-ICRF_rBLMPICHCEN-20 (top) z15-35</t>
  </si>
  <si>
    <t>(Sorted Z to A)</t>
  </si>
  <si>
    <t>Background correction</t>
  </si>
  <si>
    <t>Background correction IF&gt;0,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</si>
</sst>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2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7">
    <xf numFmtId="0" fontId="0" fillId="0" borderId="0" xfId="0"/>
    <xf numFmtId="0" fontId="1" fillId="2" borderId="0" xfId="1"/>
    <xf numFmtId="0" fontId="0" fillId="0" borderId="1" xfId="0" applyBorder="1"/>
    <xf numFmtId="0" fontId="3" fillId="0" borderId="0" xfId="0" applyFont="1"/>
    <xf numFmtId="0" fontId="0" fillId="0" borderId="2" xfId="0" applyBorder="1"/>
    <xf numFmtId="0" fontId="3" fillId="0" borderId="2" xfId="0" applyFont="1" applyBorder="1"/>
    <xf numFmtId="0" fontId="0" fillId="3" borderId="1" xfId="0" applyFill="1" applyBorder="1"/>
    <xf numFmtId="0" fontId="1" fillId="4" borderId="0" xfId="1" applyFill="1"/>
    <xf numFmtId="0" fontId="1" fillId="5" borderId="0" xfId="1" applyFill="1"/>
    <xf numFmtId="0" fontId="0" fillId="6" borderId="0" xfId="0" applyFill="1"/>
    <xf numFmtId="0" fontId="2" fillId="0" borderId="0" xfId="0" applyFont="1"/>
    <xf numFmtId="0" fontId="1" fillId="4" borderId="0" xfId="1" applyFill="1" applyBorder="1"/>
    <xf numFmtId="0" fontId="2" fillId="0" borderId="1" xfId="0" applyFont="1" applyBorder="1"/>
    <xf numFmtId="0" fontId="0" fillId="6" borderId="1" xfId="0" applyFill="1" applyBorder="1"/>
    <xf numFmtId="0" fontId="4" fillId="0" borderId="0" xfId="0" applyFont="1"/>
    <xf numFmtId="0" fontId="0" fillId="7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7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</cellXfs>
  <cellStyles count="2">
    <cellStyle name="20% - Accent6" xfId="1" builtinId="50"/>
    <cellStyle name="Normal" xfId="0" builtinId="0"/>
  </cellStyles>
  <dxfs count="0"/>
  <tableStyles count="0" defaultTableStyle="TableStyleMedium2" defaultPivotStyle="PivotStyleLight16"/>
  <colors>
    <mruColors>
      <color rgb="FF3691B8"/>
      <color rgb="FFE5E5E4"/>
      <color rgb="FF0241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 1C_siSGO1 UFB intensity '!$G$4:$G$5</c:f>
              <c:strCache>
                <c:ptCount val="2"/>
                <c:pt idx="0">
                  <c:v>siSGO1 Pre-UFBs</c:v>
                </c:pt>
                <c:pt idx="1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5E5E4"/>
              </a:solidFill>
              <a:ln w="1270">
                <a:solidFill>
                  <a:schemeClr val="tx1"/>
                </a:solidFill>
              </a:ln>
              <a:effectLst/>
            </c:spPr>
          </c:marker>
          <c:xVal>
            <c:numRef>
              <c:f>'Fig 1C_siSGO1 UFB intensity '!$F$6:$F$210</c:f>
              <c:numCache>
                <c:formatCode>General</c:formatCode>
                <c:ptCount val="205"/>
                <c:pt idx="0">
                  <c:v>1798.3999999999996</c:v>
                </c:pt>
                <c:pt idx="1">
                  <c:v>3623.8999999999996</c:v>
                </c:pt>
                <c:pt idx="2">
                  <c:v>3140.5</c:v>
                </c:pt>
                <c:pt idx="3">
                  <c:v>4356.8999999999996</c:v>
                </c:pt>
                <c:pt idx="4">
                  <c:v>3214.1000000000004</c:v>
                </c:pt>
                <c:pt idx="5">
                  <c:v>3211.8999999999996</c:v>
                </c:pt>
                <c:pt idx="6">
                  <c:v>2231.1000000000004</c:v>
                </c:pt>
                <c:pt idx="7">
                  <c:v>3234.2</c:v>
                </c:pt>
                <c:pt idx="8">
                  <c:v>4339</c:v>
                </c:pt>
                <c:pt idx="9">
                  <c:v>2806.2</c:v>
                </c:pt>
                <c:pt idx="10">
                  <c:v>2860.4</c:v>
                </c:pt>
                <c:pt idx="11">
                  <c:v>3133.9</c:v>
                </c:pt>
                <c:pt idx="12">
                  <c:v>3340.6</c:v>
                </c:pt>
                <c:pt idx="13">
                  <c:v>2740.6</c:v>
                </c:pt>
                <c:pt idx="14">
                  <c:v>2927.9</c:v>
                </c:pt>
                <c:pt idx="15">
                  <c:v>2472.4999999999995</c:v>
                </c:pt>
                <c:pt idx="16">
                  <c:v>2320.2999999999997</c:v>
                </c:pt>
                <c:pt idx="17">
                  <c:v>1795.9999999999995</c:v>
                </c:pt>
                <c:pt idx="18">
                  <c:v>2444.7000000000003</c:v>
                </c:pt>
                <c:pt idx="19">
                  <c:v>1281.5999999999999</c:v>
                </c:pt>
                <c:pt idx="20">
                  <c:v>2040.6</c:v>
                </c:pt>
                <c:pt idx="21">
                  <c:v>1908.6</c:v>
                </c:pt>
                <c:pt idx="22">
                  <c:v>2233.2999999999997</c:v>
                </c:pt>
                <c:pt idx="23">
                  <c:v>1739.7999999999997</c:v>
                </c:pt>
                <c:pt idx="24">
                  <c:v>2780.7999999999997</c:v>
                </c:pt>
                <c:pt idx="25">
                  <c:v>990</c:v>
                </c:pt>
                <c:pt idx="26">
                  <c:v>1445.4</c:v>
                </c:pt>
                <c:pt idx="27">
                  <c:v>989.90000000000009</c:v>
                </c:pt>
                <c:pt idx="28">
                  <c:v>861.70000000000027</c:v>
                </c:pt>
                <c:pt idx="29">
                  <c:v>997.20000000000027</c:v>
                </c:pt>
                <c:pt idx="30">
                  <c:v>1802.6</c:v>
                </c:pt>
                <c:pt idx="31">
                  <c:v>1579.6</c:v>
                </c:pt>
                <c:pt idx="32">
                  <c:v>2111.6</c:v>
                </c:pt>
                <c:pt idx="33">
                  <c:v>2777.6</c:v>
                </c:pt>
                <c:pt idx="34">
                  <c:v>2521.4999999999995</c:v>
                </c:pt>
                <c:pt idx="35">
                  <c:v>1585.4999999999995</c:v>
                </c:pt>
                <c:pt idx="36">
                  <c:v>1313.2000000000003</c:v>
                </c:pt>
                <c:pt idx="37">
                  <c:v>2474.4</c:v>
                </c:pt>
                <c:pt idx="38">
                  <c:v>920.19999999999982</c:v>
                </c:pt>
                <c:pt idx="39">
                  <c:v>1944.3000000000002</c:v>
                </c:pt>
                <c:pt idx="40">
                  <c:v>1822.1999999999998</c:v>
                </c:pt>
                <c:pt idx="41">
                  <c:v>1840.0999999999995</c:v>
                </c:pt>
                <c:pt idx="42">
                  <c:v>2418.5999999999995</c:v>
                </c:pt>
                <c:pt idx="43">
                  <c:v>2462</c:v>
                </c:pt>
                <c:pt idx="44">
                  <c:v>2368.0999999999995</c:v>
                </c:pt>
                <c:pt idx="45">
                  <c:v>4314.4000000000005</c:v>
                </c:pt>
                <c:pt idx="46">
                  <c:v>2219.1999999999998</c:v>
                </c:pt>
                <c:pt idx="47">
                  <c:v>2274</c:v>
                </c:pt>
                <c:pt idx="48">
                  <c:v>1412.3999999999996</c:v>
                </c:pt>
                <c:pt idx="49">
                  <c:v>565.89999999999964</c:v>
                </c:pt>
                <c:pt idx="50">
                  <c:v>657.20000000000073</c:v>
                </c:pt>
                <c:pt idx="51">
                  <c:v>1694.9000000000005</c:v>
                </c:pt>
                <c:pt idx="52">
                  <c:v>2829.4000000000005</c:v>
                </c:pt>
                <c:pt idx="53">
                  <c:v>1766.3000000000002</c:v>
                </c:pt>
                <c:pt idx="54">
                  <c:v>2988.9000000000005</c:v>
                </c:pt>
                <c:pt idx="55">
                  <c:v>3959.7000000000007</c:v>
                </c:pt>
                <c:pt idx="56">
                  <c:v>704.5</c:v>
                </c:pt>
                <c:pt idx="57">
                  <c:v>1561.4000000000005</c:v>
                </c:pt>
                <c:pt idx="58">
                  <c:v>2416.6000000000004</c:v>
                </c:pt>
                <c:pt idx="59">
                  <c:v>906.70000000000073</c:v>
                </c:pt>
                <c:pt idx="60">
                  <c:v>2061</c:v>
                </c:pt>
                <c:pt idx="61">
                  <c:v>1518.6999999999998</c:v>
                </c:pt>
                <c:pt idx="62">
                  <c:v>1762.3000000000002</c:v>
                </c:pt>
                <c:pt idx="63">
                  <c:v>1583.8000000000002</c:v>
                </c:pt>
                <c:pt idx="64">
                  <c:v>1341</c:v>
                </c:pt>
                <c:pt idx="65">
                  <c:v>2698.9</c:v>
                </c:pt>
                <c:pt idx="66">
                  <c:v>3554.9999999999995</c:v>
                </c:pt>
                <c:pt idx="67">
                  <c:v>3130.9999999999995</c:v>
                </c:pt>
                <c:pt idx="68">
                  <c:v>3276.1</c:v>
                </c:pt>
                <c:pt idx="69">
                  <c:v>4962.7000000000007</c:v>
                </c:pt>
                <c:pt idx="70">
                  <c:v>3627.6</c:v>
                </c:pt>
                <c:pt idx="71">
                  <c:v>3507.6</c:v>
                </c:pt>
                <c:pt idx="72">
                  <c:v>3248.9</c:v>
                </c:pt>
                <c:pt idx="73">
                  <c:v>4403.7000000000007</c:v>
                </c:pt>
                <c:pt idx="74">
                  <c:v>2756.9</c:v>
                </c:pt>
                <c:pt idx="75">
                  <c:v>2581.7999999999997</c:v>
                </c:pt>
                <c:pt idx="76">
                  <c:v>2722.6</c:v>
                </c:pt>
                <c:pt idx="77">
                  <c:v>3265.2999999999997</c:v>
                </c:pt>
                <c:pt idx="78">
                  <c:v>2351.7000000000003</c:v>
                </c:pt>
                <c:pt idx="79">
                  <c:v>2537.4999999999995</c:v>
                </c:pt>
                <c:pt idx="80">
                  <c:v>3958.9</c:v>
                </c:pt>
                <c:pt idx="81">
                  <c:v>3824.6</c:v>
                </c:pt>
                <c:pt idx="82">
                  <c:v>2959.7999999999997</c:v>
                </c:pt>
                <c:pt idx="83">
                  <c:v>2248.5</c:v>
                </c:pt>
                <c:pt idx="84">
                  <c:v>3136.0999999999995</c:v>
                </c:pt>
                <c:pt idx="85">
                  <c:v>4643.7</c:v>
                </c:pt>
                <c:pt idx="86">
                  <c:v>4885.5999999999995</c:v>
                </c:pt>
                <c:pt idx="87">
                  <c:v>4587.0999999999995</c:v>
                </c:pt>
                <c:pt idx="88">
                  <c:v>6051.9000000000005</c:v>
                </c:pt>
                <c:pt idx="89">
                  <c:v>4929.5</c:v>
                </c:pt>
                <c:pt idx="90">
                  <c:v>1715.3000000000002</c:v>
                </c:pt>
                <c:pt idx="91">
                  <c:v>1733.8000000000002</c:v>
                </c:pt>
                <c:pt idx="92">
                  <c:v>2479.0999999999995</c:v>
                </c:pt>
                <c:pt idx="93">
                  <c:v>2866.3</c:v>
                </c:pt>
                <c:pt idx="94">
                  <c:v>1978.6999999999998</c:v>
                </c:pt>
                <c:pt idx="95">
                  <c:v>1982.6999999999998</c:v>
                </c:pt>
                <c:pt idx="96">
                  <c:v>3529.8</c:v>
                </c:pt>
                <c:pt idx="97">
                  <c:v>3781.8999999999996</c:v>
                </c:pt>
                <c:pt idx="98">
                  <c:v>3006.0999999999995</c:v>
                </c:pt>
                <c:pt idx="99">
                  <c:v>4466.5999999999995</c:v>
                </c:pt>
                <c:pt idx="100">
                  <c:v>4354.3</c:v>
                </c:pt>
                <c:pt idx="101">
                  <c:v>3203.5</c:v>
                </c:pt>
                <c:pt idx="102">
                  <c:v>2901.3</c:v>
                </c:pt>
                <c:pt idx="103">
                  <c:v>2486.5</c:v>
                </c:pt>
                <c:pt idx="104">
                  <c:v>1728.3999999999996</c:v>
                </c:pt>
                <c:pt idx="105">
                  <c:v>1708.3999999999996</c:v>
                </c:pt>
                <c:pt idx="106">
                  <c:v>2142.5999999999995</c:v>
                </c:pt>
                <c:pt idx="107">
                  <c:v>1519.4</c:v>
                </c:pt>
                <c:pt idx="108">
                  <c:v>2104.0000000000005</c:v>
                </c:pt>
                <c:pt idx="109">
                  <c:v>1851.9</c:v>
                </c:pt>
                <c:pt idx="110">
                  <c:v>2632.1</c:v>
                </c:pt>
                <c:pt idx="111">
                  <c:v>2230.4</c:v>
                </c:pt>
                <c:pt idx="112">
                  <c:v>1880.7000000000003</c:v>
                </c:pt>
                <c:pt idx="113">
                  <c:v>1853.0000000000005</c:v>
                </c:pt>
                <c:pt idx="114">
                  <c:v>1768.1999999999998</c:v>
                </c:pt>
                <c:pt idx="115">
                  <c:v>3289.7</c:v>
                </c:pt>
                <c:pt idx="116">
                  <c:v>2351.1999999999998</c:v>
                </c:pt>
                <c:pt idx="117">
                  <c:v>3108.6000000000004</c:v>
                </c:pt>
                <c:pt idx="118">
                  <c:v>3834.5</c:v>
                </c:pt>
                <c:pt idx="119">
                  <c:v>2180</c:v>
                </c:pt>
                <c:pt idx="120">
                  <c:v>1483.5</c:v>
                </c:pt>
                <c:pt idx="121">
                  <c:v>2215.8000000000002</c:v>
                </c:pt>
                <c:pt idx="122">
                  <c:v>1643.1999999999998</c:v>
                </c:pt>
                <c:pt idx="123">
                  <c:v>2254.8000000000002</c:v>
                </c:pt>
                <c:pt idx="124">
                  <c:v>1893.3000000000002</c:v>
                </c:pt>
                <c:pt idx="125">
                  <c:v>2265.1000000000004</c:v>
                </c:pt>
                <c:pt idx="126">
                  <c:v>1959.1000000000004</c:v>
                </c:pt>
                <c:pt idx="127">
                  <c:v>1603.1</c:v>
                </c:pt>
                <c:pt idx="128">
                  <c:v>2450.5</c:v>
                </c:pt>
                <c:pt idx="129">
                  <c:v>3005.7</c:v>
                </c:pt>
                <c:pt idx="130">
                  <c:v>3721.8999999999996</c:v>
                </c:pt>
                <c:pt idx="131">
                  <c:v>4710.7</c:v>
                </c:pt>
                <c:pt idx="132">
                  <c:v>2573.5</c:v>
                </c:pt>
                <c:pt idx="133">
                  <c:v>2766.2</c:v>
                </c:pt>
                <c:pt idx="134">
                  <c:v>4125</c:v>
                </c:pt>
                <c:pt idx="135">
                  <c:v>5163.5999999999995</c:v>
                </c:pt>
                <c:pt idx="136">
                  <c:v>2906.5999999999995</c:v>
                </c:pt>
                <c:pt idx="137">
                  <c:v>3178.5999999999995</c:v>
                </c:pt>
                <c:pt idx="138">
                  <c:v>2828.5</c:v>
                </c:pt>
                <c:pt idx="139">
                  <c:v>3937.3</c:v>
                </c:pt>
                <c:pt idx="140">
                  <c:v>3286.3</c:v>
                </c:pt>
                <c:pt idx="141">
                  <c:v>3424.8999999999996</c:v>
                </c:pt>
                <c:pt idx="142">
                  <c:v>885.5</c:v>
                </c:pt>
                <c:pt idx="143">
                  <c:v>2247.0999999999995</c:v>
                </c:pt>
                <c:pt idx="144">
                  <c:v>1999.5</c:v>
                </c:pt>
                <c:pt idx="145">
                  <c:v>1718.8999999999996</c:v>
                </c:pt>
                <c:pt idx="146">
                  <c:v>1424.5999999999995</c:v>
                </c:pt>
                <c:pt idx="147">
                  <c:v>1136.5999999999995</c:v>
                </c:pt>
                <c:pt idx="148">
                  <c:v>257.89999999999964</c:v>
                </c:pt>
                <c:pt idx="149">
                  <c:v>2297.5</c:v>
                </c:pt>
                <c:pt idx="150">
                  <c:v>3952.1000000000004</c:v>
                </c:pt>
                <c:pt idx="151">
                  <c:v>1777.8999999999996</c:v>
                </c:pt>
                <c:pt idx="152">
                  <c:v>1493.6</c:v>
                </c:pt>
                <c:pt idx="153">
                  <c:v>3289.2000000000003</c:v>
                </c:pt>
                <c:pt idx="154">
                  <c:v>2095.9</c:v>
                </c:pt>
                <c:pt idx="155">
                  <c:v>1199.6999999999998</c:v>
                </c:pt>
                <c:pt idx="156">
                  <c:v>2181.3000000000002</c:v>
                </c:pt>
                <c:pt idx="157">
                  <c:v>1975.6000000000004</c:v>
                </c:pt>
                <c:pt idx="158">
                  <c:v>1946.1000000000004</c:v>
                </c:pt>
                <c:pt idx="159">
                  <c:v>1628.1000000000004</c:v>
                </c:pt>
                <c:pt idx="160">
                  <c:v>1839.8999999999996</c:v>
                </c:pt>
                <c:pt idx="161">
                  <c:v>1948.1000000000004</c:v>
                </c:pt>
                <c:pt idx="162">
                  <c:v>2038.6</c:v>
                </c:pt>
                <c:pt idx="163">
                  <c:v>1998.9</c:v>
                </c:pt>
                <c:pt idx="164">
                  <c:v>2807.4</c:v>
                </c:pt>
                <c:pt idx="165">
                  <c:v>3684.2999999999997</c:v>
                </c:pt>
                <c:pt idx="166">
                  <c:v>2237.4</c:v>
                </c:pt>
                <c:pt idx="167">
                  <c:v>3375.9</c:v>
                </c:pt>
                <c:pt idx="168">
                  <c:v>1413.7000000000003</c:v>
                </c:pt>
                <c:pt idx="169">
                  <c:v>2759.0999999999995</c:v>
                </c:pt>
                <c:pt idx="170">
                  <c:v>2110.5</c:v>
                </c:pt>
                <c:pt idx="171">
                  <c:v>2053.0999999999995</c:v>
                </c:pt>
                <c:pt idx="172">
                  <c:v>2607.3999999999996</c:v>
                </c:pt>
                <c:pt idx="173">
                  <c:v>2293</c:v>
                </c:pt>
                <c:pt idx="174">
                  <c:v>1018.5999999999999</c:v>
                </c:pt>
                <c:pt idx="175">
                  <c:v>144.29999999999973</c:v>
                </c:pt>
                <c:pt idx="176">
                  <c:v>1474.7000000000003</c:v>
                </c:pt>
                <c:pt idx="177">
                  <c:v>1523.7000000000003</c:v>
                </c:pt>
                <c:pt idx="178">
                  <c:v>1479.9</c:v>
                </c:pt>
                <c:pt idx="179">
                  <c:v>1752.0000000000005</c:v>
                </c:pt>
                <c:pt idx="180">
                  <c:v>2505.2999999999997</c:v>
                </c:pt>
                <c:pt idx="181">
                  <c:v>1803.9</c:v>
                </c:pt>
                <c:pt idx="182">
                  <c:v>1013.4000000000001</c:v>
                </c:pt>
                <c:pt idx="183">
                  <c:v>1180.2000000000003</c:v>
                </c:pt>
                <c:pt idx="184">
                  <c:v>768.20000000000027</c:v>
                </c:pt>
                <c:pt idx="185">
                  <c:v>2223.9</c:v>
                </c:pt>
                <c:pt idx="186">
                  <c:v>996.69999999999982</c:v>
                </c:pt>
                <c:pt idx="187">
                  <c:v>2109.1</c:v>
                </c:pt>
                <c:pt idx="188">
                  <c:v>1835.7000000000003</c:v>
                </c:pt>
                <c:pt idx="189">
                  <c:v>1858.1</c:v>
                </c:pt>
                <c:pt idx="190">
                  <c:v>1227.2000000000003</c:v>
                </c:pt>
                <c:pt idx="191">
                  <c:v>1962.7000000000003</c:v>
                </c:pt>
                <c:pt idx="192">
                  <c:v>2467.6</c:v>
                </c:pt>
                <c:pt idx="193">
                  <c:v>2741.9</c:v>
                </c:pt>
                <c:pt idx="194">
                  <c:v>2105.9999999999995</c:v>
                </c:pt>
                <c:pt idx="195">
                  <c:v>1977.6</c:v>
                </c:pt>
                <c:pt idx="196">
                  <c:v>2535.7999999999997</c:v>
                </c:pt>
                <c:pt idx="197">
                  <c:v>2189.1</c:v>
                </c:pt>
                <c:pt idx="198">
                  <c:v>1741.2999999999997</c:v>
                </c:pt>
                <c:pt idx="199">
                  <c:v>3359.2999999999997</c:v>
                </c:pt>
                <c:pt idx="200">
                  <c:v>2417.9999999999995</c:v>
                </c:pt>
                <c:pt idx="201">
                  <c:v>3236.4999999999995</c:v>
                </c:pt>
                <c:pt idx="202">
                  <c:v>3031.7999999999997</c:v>
                </c:pt>
                <c:pt idx="203">
                  <c:v>2539.1</c:v>
                </c:pt>
                <c:pt idx="204">
                  <c:v>1964.9999999999995</c:v>
                </c:pt>
              </c:numCache>
            </c:numRef>
          </c:xVal>
          <c:yVal>
            <c:numRef>
              <c:f>'Fig 1C_siSGO1 UFB intensity '!$G$6:$G$210</c:f>
              <c:numCache>
                <c:formatCode>General</c:formatCode>
                <c:ptCount val="205"/>
                <c:pt idx="0">
                  <c:v>0</c:v>
                </c:pt>
                <c:pt idx="1">
                  <c:v>2204.2000000000007</c:v>
                </c:pt>
                <c:pt idx="2">
                  <c:v>1252.7999999999993</c:v>
                </c:pt>
                <c:pt idx="3">
                  <c:v>3852.9000000000015</c:v>
                </c:pt>
                <c:pt idx="4">
                  <c:v>2154.7000000000007</c:v>
                </c:pt>
                <c:pt idx="5">
                  <c:v>2385.7999999999993</c:v>
                </c:pt>
                <c:pt idx="6">
                  <c:v>978.5</c:v>
                </c:pt>
                <c:pt idx="7">
                  <c:v>1402.5</c:v>
                </c:pt>
                <c:pt idx="8">
                  <c:v>2786</c:v>
                </c:pt>
                <c:pt idx="9">
                  <c:v>0</c:v>
                </c:pt>
                <c:pt idx="10">
                  <c:v>2070.7000000000007</c:v>
                </c:pt>
                <c:pt idx="11">
                  <c:v>4444.1000000000022</c:v>
                </c:pt>
                <c:pt idx="12">
                  <c:v>4495.4000000000015</c:v>
                </c:pt>
                <c:pt idx="13">
                  <c:v>3889</c:v>
                </c:pt>
                <c:pt idx="14">
                  <c:v>3150</c:v>
                </c:pt>
                <c:pt idx="15">
                  <c:v>1503.2000000000007</c:v>
                </c:pt>
                <c:pt idx="16">
                  <c:v>1818.7000000000007</c:v>
                </c:pt>
                <c:pt idx="17">
                  <c:v>1909.1000000000022</c:v>
                </c:pt>
                <c:pt idx="18">
                  <c:v>1763.2999999999993</c:v>
                </c:pt>
                <c:pt idx="19">
                  <c:v>513.79999999999927</c:v>
                </c:pt>
                <c:pt idx="20">
                  <c:v>1403.3999999999996</c:v>
                </c:pt>
                <c:pt idx="21">
                  <c:v>1289.8999999999996</c:v>
                </c:pt>
                <c:pt idx="22">
                  <c:v>1812.6999999999989</c:v>
                </c:pt>
                <c:pt idx="23">
                  <c:v>839.59999999999854</c:v>
                </c:pt>
                <c:pt idx="24">
                  <c:v>1267.5</c:v>
                </c:pt>
                <c:pt idx="25">
                  <c:v>434.09999999999854</c:v>
                </c:pt>
                <c:pt idx="26">
                  <c:v>1622.3999999999996</c:v>
                </c:pt>
                <c:pt idx="27">
                  <c:v>443.39999999999964</c:v>
                </c:pt>
                <c:pt idx="28">
                  <c:v>0</c:v>
                </c:pt>
                <c:pt idx="29">
                  <c:v>0</c:v>
                </c:pt>
                <c:pt idx="30">
                  <c:v>697.70000000000073</c:v>
                </c:pt>
                <c:pt idx="31">
                  <c:v>685.40000000000146</c:v>
                </c:pt>
                <c:pt idx="32">
                  <c:v>1618.6000000000004</c:v>
                </c:pt>
                <c:pt idx="33">
                  <c:v>2616.7000000000007</c:v>
                </c:pt>
                <c:pt idx="34">
                  <c:v>2729.7000000000007</c:v>
                </c:pt>
                <c:pt idx="35">
                  <c:v>527.80000000000109</c:v>
                </c:pt>
                <c:pt idx="36">
                  <c:v>776.80000000000109</c:v>
                </c:pt>
                <c:pt idx="37">
                  <c:v>1539</c:v>
                </c:pt>
                <c:pt idx="38">
                  <c:v>0</c:v>
                </c:pt>
                <c:pt idx="39">
                  <c:v>40.299999999999272</c:v>
                </c:pt>
                <c:pt idx="40">
                  <c:v>788.29999999999927</c:v>
                </c:pt>
                <c:pt idx="41">
                  <c:v>218.89999999999964</c:v>
                </c:pt>
                <c:pt idx="42">
                  <c:v>830.5</c:v>
                </c:pt>
                <c:pt idx="43">
                  <c:v>0</c:v>
                </c:pt>
                <c:pt idx="44">
                  <c:v>953.29999999999927</c:v>
                </c:pt>
                <c:pt idx="45">
                  <c:v>1306.1999999999989</c:v>
                </c:pt>
                <c:pt idx="46">
                  <c:v>1137.5999999999985</c:v>
                </c:pt>
                <c:pt idx="47">
                  <c:v>54.799999999999272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868.29999999999927</c:v>
                </c:pt>
                <c:pt idx="52">
                  <c:v>2136</c:v>
                </c:pt>
                <c:pt idx="53">
                  <c:v>1642.2999999999993</c:v>
                </c:pt>
                <c:pt idx="54">
                  <c:v>2262.3999999999996</c:v>
                </c:pt>
                <c:pt idx="55">
                  <c:v>2586.2999999999993</c:v>
                </c:pt>
                <c:pt idx="56">
                  <c:v>0</c:v>
                </c:pt>
                <c:pt idx="57">
                  <c:v>0</c:v>
                </c:pt>
                <c:pt idx="58">
                  <c:v>1776.7999999999993</c:v>
                </c:pt>
                <c:pt idx="59">
                  <c:v>0</c:v>
                </c:pt>
                <c:pt idx="60">
                  <c:v>173.70000000000073</c:v>
                </c:pt>
                <c:pt idx="61">
                  <c:v>523.30000000000109</c:v>
                </c:pt>
                <c:pt idx="62">
                  <c:v>1633</c:v>
                </c:pt>
                <c:pt idx="63">
                  <c:v>1175.8999999999996</c:v>
                </c:pt>
                <c:pt idx="64">
                  <c:v>1634.6000000000004</c:v>
                </c:pt>
                <c:pt idx="65">
                  <c:v>0</c:v>
                </c:pt>
                <c:pt idx="66">
                  <c:v>1678.3999999999978</c:v>
                </c:pt>
                <c:pt idx="67">
                  <c:v>341.39999999999782</c:v>
                </c:pt>
                <c:pt idx="68">
                  <c:v>733.09999999999854</c:v>
                </c:pt>
                <c:pt idx="69">
                  <c:v>1740.3999999999978</c:v>
                </c:pt>
                <c:pt idx="70">
                  <c:v>1149.2999999999993</c:v>
                </c:pt>
                <c:pt idx="71">
                  <c:v>624.5</c:v>
                </c:pt>
                <c:pt idx="72">
                  <c:v>364.29999999999927</c:v>
                </c:pt>
                <c:pt idx="73">
                  <c:v>0</c:v>
                </c:pt>
                <c:pt idx="74">
                  <c:v>0</c:v>
                </c:pt>
                <c:pt idx="75">
                  <c:v>1100.8999999999996</c:v>
                </c:pt>
                <c:pt idx="76">
                  <c:v>835.69999999999891</c:v>
                </c:pt>
                <c:pt idx="77">
                  <c:v>1037.6999999999989</c:v>
                </c:pt>
                <c:pt idx="78">
                  <c:v>804.60000000000036</c:v>
                </c:pt>
                <c:pt idx="79">
                  <c:v>1294.7999999999993</c:v>
                </c:pt>
                <c:pt idx="80">
                  <c:v>2249.3000000000011</c:v>
                </c:pt>
                <c:pt idx="81">
                  <c:v>3080.9999999999982</c:v>
                </c:pt>
                <c:pt idx="82">
                  <c:v>697</c:v>
                </c:pt>
                <c:pt idx="83">
                  <c:v>1358.1000000000004</c:v>
                </c:pt>
                <c:pt idx="84">
                  <c:v>1900</c:v>
                </c:pt>
                <c:pt idx="85">
                  <c:v>4073.5</c:v>
                </c:pt>
                <c:pt idx="86">
                  <c:v>4341.2999999999993</c:v>
                </c:pt>
                <c:pt idx="87">
                  <c:v>4274.3999999999996</c:v>
                </c:pt>
                <c:pt idx="88">
                  <c:v>5396.2999999999993</c:v>
                </c:pt>
                <c:pt idx="89">
                  <c:v>3562.5</c:v>
                </c:pt>
                <c:pt idx="90">
                  <c:v>0</c:v>
                </c:pt>
                <c:pt idx="91">
                  <c:v>0</c:v>
                </c:pt>
                <c:pt idx="92">
                  <c:v>791.20000000000073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272.5</c:v>
                </c:pt>
                <c:pt idx="97">
                  <c:v>1388.9000000000015</c:v>
                </c:pt>
                <c:pt idx="98">
                  <c:v>1438.7000000000007</c:v>
                </c:pt>
                <c:pt idx="99">
                  <c:v>789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1146.6999999999989</c:v>
                </c:pt>
                <c:pt idx="109">
                  <c:v>2014.6000000000004</c:v>
                </c:pt>
                <c:pt idx="110">
                  <c:v>2646.1000000000004</c:v>
                </c:pt>
                <c:pt idx="111">
                  <c:v>2229.8999999999996</c:v>
                </c:pt>
                <c:pt idx="112">
                  <c:v>2442.5</c:v>
                </c:pt>
                <c:pt idx="113">
                  <c:v>1563.2999999999993</c:v>
                </c:pt>
                <c:pt idx="114">
                  <c:v>795.79999999999927</c:v>
                </c:pt>
                <c:pt idx="115">
                  <c:v>3554.3999999999996</c:v>
                </c:pt>
                <c:pt idx="116">
                  <c:v>2441.1999999999989</c:v>
                </c:pt>
                <c:pt idx="117">
                  <c:v>2655.8999999999996</c:v>
                </c:pt>
                <c:pt idx="118">
                  <c:v>2675.1000000000004</c:v>
                </c:pt>
                <c:pt idx="119">
                  <c:v>1097.8999999999996</c:v>
                </c:pt>
                <c:pt idx="120">
                  <c:v>1974.8999999999996</c:v>
                </c:pt>
                <c:pt idx="121">
                  <c:v>1878</c:v>
                </c:pt>
                <c:pt idx="122">
                  <c:v>1994.6999999999989</c:v>
                </c:pt>
                <c:pt idx="123">
                  <c:v>533.29999999999927</c:v>
                </c:pt>
                <c:pt idx="124">
                  <c:v>1186.1000000000004</c:v>
                </c:pt>
                <c:pt idx="125">
                  <c:v>3301.6999999999989</c:v>
                </c:pt>
                <c:pt idx="126">
                  <c:v>221.89999999999964</c:v>
                </c:pt>
                <c:pt idx="127">
                  <c:v>604.89999999999964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781.60000000000036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302.60000000000036</c:v>
                </c:pt>
                <c:pt idx="142">
                  <c:v>1197</c:v>
                </c:pt>
                <c:pt idx="143">
                  <c:v>3172.6999999999989</c:v>
                </c:pt>
                <c:pt idx="144">
                  <c:v>2848.5</c:v>
                </c:pt>
                <c:pt idx="145">
                  <c:v>864.80000000000109</c:v>
                </c:pt>
                <c:pt idx="146">
                  <c:v>1355.3000000000011</c:v>
                </c:pt>
                <c:pt idx="147">
                  <c:v>582</c:v>
                </c:pt>
                <c:pt idx="148">
                  <c:v>0</c:v>
                </c:pt>
                <c:pt idx="149">
                  <c:v>0</c:v>
                </c:pt>
                <c:pt idx="150">
                  <c:v>838.19999999999891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339</c:v>
                </c:pt>
                <c:pt idx="157">
                  <c:v>248.89999999999964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30.600000000000364</c:v>
                </c:pt>
                <c:pt idx="162">
                  <c:v>424.30000000000109</c:v>
                </c:pt>
                <c:pt idx="163">
                  <c:v>896.39999999999964</c:v>
                </c:pt>
                <c:pt idx="164">
                  <c:v>1981.6000000000004</c:v>
                </c:pt>
                <c:pt idx="165">
                  <c:v>2736.3999999999996</c:v>
                </c:pt>
                <c:pt idx="166">
                  <c:v>690.39999999999964</c:v>
                </c:pt>
                <c:pt idx="167">
                  <c:v>2127.3999999999996</c:v>
                </c:pt>
                <c:pt idx="168">
                  <c:v>0</c:v>
                </c:pt>
                <c:pt idx="169">
                  <c:v>2659.5</c:v>
                </c:pt>
                <c:pt idx="170">
                  <c:v>2218.7999999999993</c:v>
                </c:pt>
                <c:pt idx="171">
                  <c:v>2304.5</c:v>
                </c:pt>
                <c:pt idx="172">
                  <c:v>2571.5</c:v>
                </c:pt>
                <c:pt idx="173">
                  <c:v>1808.8999999999996</c:v>
                </c:pt>
                <c:pt idx="174">
                  <c:v>0</c:v>
                </c:pt>
                <c:pt idx="175">
                  <c:v>0</c:v>
                </c:pt>
                <c:pt idx="176">
                  <c:v>1088.9000000000015</c:v>
                </c:pt>
                <c:pt idx="177">
                  <c:v>1598.6000000000004</c:v>
                </c:pt>
                <c:pt idx="178">
                  <c:v>1176.1000000000004</c:v>
                </c:pt>
                <c:pt idx="179">
                  <c:v>1619.2000000000007</c:v>
                </c:pt>
                <c:pt idx="180">
                  <c:v>2349.3000000000011</c:v>
                </c:pt>
                <c:pt idx="181">
                  <c:v>1761.7000000000007</c:v>
                </c:pt>
                <c:pt idx="182">
                  <c:v>0</c:v>
                </c:pt>
                <c:pt idx="183">
                  <c:v>1786.8000000000011</c:v>
                </c:pt>
                <c:pt idx="184">
                  <c:v>0</c:v>
                </c:pt>
                <c:pt idx="185">
                  <c:v>1296.1999999999989</c:v>
                </c:pt>
                <c:pt idx="186">
                  <c:v>0</c:v>
                </c:pt>
                <c:pt idx="187">
                  <c:v>717.89999999999964</c:v>
                </c:pt>
                <c:pt idx="188">
                  <c:v>1134.3999999999996</c:v>
                </c:pt>
                <c:pt idx="189">
                  <c:v>1179.2999999999993</c:v>
                </c:pt>
                <c:pt idx="190">
                  <c:v>182.29999999999927</c:v>
                </c:pt>
                <c:pt idx="191">
                  <c:v>0</c:v>
                </c:pt>
                <c:pt idx="192">
                  <c:v>282.5</c:v>
                </c:pt>
                <c:pt idx="193">
                  <c:v>1527.8999999999996</c:v>
                </c:pt>
                <c:pt idx="194">
                  <c:v>1209.7999999999993</c:v>
                </c:pt>
                <c:pt idx="195">
                  <c:v>0</c:v>
                </c:pt>
                <c:pt idx="196">
                  <c:v>38.899999999999636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142.5</c:v>
                </c:pt>
                <c:pt idx="202">
                  <c:v>883.60000000000036</c:v>
                </c:pt>
                <c:pt idx="203">
                  <c:v>233.19999999999891</c:v>
                </c:pt>
                <c:pt idx="20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F7-2945-A5D8-AF00ECCA4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732671"/>
        <c:axId val="562897391"/>
      </c:scatterChart>
      <c:valAx>
        <c:axId val="9357326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ERCC6L 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897391"/>
        <c:crosses val="autoZero"/>
        <c:crossBetween val="midCat"/>
        <c:majorUnit val="3500"/>
      </c:valAx>
      <c:valAx>
        <c:axId val="562897391"/>
        <c:scaling>
          <c:orientation val="minMax"/>
          <c:max val="14000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BLM 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732671"/>
        <c:crosses val="autoZero"/>
        <c:crossBetween val="midCat"/>
        <c:majorUnit val="7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'Fig 1C_siSGO1 UFB intensity '!$C$4:$C$5</c:f>
              <c:strCache>
                <c:ptCount val="2"/>
                <c:pt idx="0">
                  <c:v>Early Anaphase UFBs</c:v>
                </c:pt>
                <c:pt idx="1">
                  <c:v>BLM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3691B8">
                  <a:alpha val="50000"/>
                </a:srgbClr>
              </a:solidFill>
              <a:ln w="1270">
                <a:solidFill>
                  <a:schemeClr val="tx1"/>
                </a:solidFill>
              </a:ln>
            </c:spPr>
          </c:marker>
          <c:xVal>
            <c:numRef>
              <c:f>'Fig 1C_siSGO1 UFB intensity '!$B$6:$B$186</c:f>
              <c:numCache>
                <c:formatCode>General</c:formatCode>
                <c:ptCount val="181"/>
                <c:pt idx="0">
                  <c:v>1253.9000000000001</c:v>
                </c:pt>
                <c:pt idx="1">
                  <c:v>2016.5</c:v>
                </c:pt>
                <c:pt idx="2">
                  <c:v>1967.1999999999998</c:v>
                </c:pt>
                <c:pt idx="3">
                  <c:v>1836.3000000000002</c:v>
                </c:pt>
                <c:pt idx="4">
                  <c:v>2571</c:v>
                </c:pt>
                <c:pt idx="5">
                  <c:v>3154.8999999999996</c:v>
                </c:pt>
                <c:pt idx="6">
                  <c:v>2193.4</c:v>
                </c:pt>
                <c:pt idx="7">
                  <c:v>3443.3</c:v>
                </c:pt>
                <c:pt idx="8">
                  <c:v>3621.8</c:v>
                </c:pt>
                <c:pt idx="9">
                  <c:v>3168.8</c:v>
                </c:pt>
                <c:pt idx="10">
                  <c:v>2326.8000000000002</c:v>
                </c:pt>
                <c:pt idx="11">
                  <c:v>2359.8000000000002</c:v>
                </c:pt>
                <c:pt idx="12">
                  <c:v>2432.1999999999998</c:v>
                </c:pt>
                <c:pt idx="13">
                  <c:v>1947</c:v>
                </c:pt>
                <c:pt idx="14">
                  <c:v>2441.3999999999996</c:v>
                </c:pt>
                <c:pt idx="15">
                  <c:v>2870.5999999999995</c:v>
                </c:pt>
                <c:pt idx="16">
                  <c:v>3155.2</c:v>
                </c:pt>
                <c:pt idx="17">
                  <c:v>2853.8999999999996</c:v>
                </c:pt>
                <c:pt idx="18">
                  <c:v>3450</c:v>
                </c:pt>
                <c:pt idx="19">
                  <c:v>3727.0999999999995</c:v>
                </c:pt>
                <c:pt idx="20">
                  <c:v>2687.7</c:v>
                </c:pt>
                <c:pt idx="21">
                  <c:v>2976.5999999999995</c:v>
                </c:pt>
                <c:pt idx="22">
                  <c:v>1938.9</c:v>
                </c:pt>
                <c:pt idx="23">
                  <c:v>2210.2000000000003</c:v>
                </c:pt>
                <c:pt idx="24">
                  <c:v>4484.8999999999996</c:v>
                </c:pt>
                <c:pt idx="25">
                  <c:v>3290.2000000000003</c:v>
                </c:pt>
                <c:pt idx="26">
                  <c:v>3103.0000000000005</c:v>
                </c:pt>
                <c:pt idx="27">
                  <c:v>2949.4</c:v>
                </c:pt>
                <c:pt idx="28">
                  <c:v>2309.0000000000005</c:v>
                </c:pt>
                <c:pt idx="29">
                  <c:v>2843.2000000000003</c:v>
                </c:pt>
                <c:pt idx="30">
                  <c:v>3714.2000000000003</c:v>
                </c:pt>
                <c:pt idx="31">
                  <c:v>3113.9</c:v>
                </c:pt>
                <c:pt idx="32">
                  <c:v>2397.7999999999997</c:v>
                </c:pt>
                <c:pt idx="33">
                  <c:v>2500.4</c:v>
                </c:pt>
                <c:pt idx="34">
                  <c:v>2408.4</c:v>
                </c:pt>
                <c:pt idx="35">
                  <c:v>3882.9</c:v>
                </c:pt>
                <c:pt idx="36">
                  <c:v>3020.4</c:v>
                </c:pt>
                <c:pt idx="37">
                  <c:v>2398.2999999999997</c:v>
                </c:pt>
                <c:pt idx="38">
                  <c:v>2962.7999999999997</c:v>
                </c:pt>
                <c:pt idx="39">
                  <c:v>4278.7999999999993</c:v>
                </c:pt>
                <c:pt idx="40">
                  <c:v>2838.2000000000003</c:v>
                </c:pt>
                <c:pt idx="41">
                  <c:v>3807.6</c:v>
                </c:pt>
                <c:pt idx="42">
                  <c:v>4907.1000000000004</c:v>
                </c:pt>
                <c:pt idx="43">
                  <c:v>3693.7999999999997</c:v>
                </c:pt>
                <c:pt idx="44">
                  <c:v>2384.6</c:v>
                </c:pt>
                <c:pt idx="45">
                  <c:v>3291.7999999999997</c:v>
                </c:pt>
                <c:pt idx="46">
                  <c:v>2705.9</c:v>
                </c:pt>
                <c:pt idx="47">
                  <c:v>3663.7000000000003</c:v>
                </c:pt>
                <c:pt idx="48">
                  <c:v>3115.7000000000003</c:v>
                </c:pt>
                <c:pt idx="49">
                  <c:v>2607.2000000000003</c:v>
                </c:pt>
                <c:pt idx="50">
                  <c:v>3595.4</c:v>
                </c:pt>
                <c:pt idx="51">
                  <c:v>6110.9</c:v>
                </c:pt>
                <c:pt idx="52">
                  <c:v>4518.1000000000004</c:v>
                </c:pt>
                <c:pt idx="53">
                  <c:v>3072.1</c:v>
                </c:pt>
                <c:pt idx="54">
                  <c:v>3250.6</c:v>
                </c:pt>
                <c:pt idx="55">
                  <c:v>2251.2999999999997</c:v>
                </c:pt>
                <c:pt idx="56">
                  <c:v>1186</c:v>
                </c:pt>
                <c:pt idx="57">
                  <c:v>3881.6</c:v>
                </c:pt>
                <c:pt idx="58">
                  <c:v>3508.9</c:v>
                </c:pt>
                <c:pt idx="59">
                  <c:v>5090.5</c:v>
                </c:pt>
                <c:pt idx="60">
                  <c:v>5618.7000000000007</c:v>
                </c:pt>
                <c:pt idx="61">
                  <c:v>4298.6000000000004</c:v>
                </c:pt>
                <c:pt idx="62">
                  <c:v>5921.7000000000007</c:v>
                </c:pt>
                <c:pt idx="63">
                  <c:v>2913.6</c:v>
                </c:pt>
                <c:pt idx="64">
                  <c:v>3032.7000000000003</c:v>
                </c:pt>
                <c:pt idx="65">
                  <c:v>4230.7999999999993</c:v>
                </c:pt>
                <c:pt idx="66">
                  <c:v>5136.1000000000004</c:v>
                </c:pt>
                <c:pt idx="67">
                  <c:v>3500.2999999999997</c:v>
                </c:pt>
                <c:pt idx="68">
                  <c:v>2145.1</c:v>
                </c:pt>
                <c:pt idx="69">
                  <c:v>3155.4</c:v>
                </c:pt>
                <c:pt idx="70">
                  <c:v>2220.7999999999997</c:v>
                </c:pt>
                <c:pt idx="71">
                  <c:v>2879</c:v>
                </c:pt>
                <c:pt idx="72">
                  <c:v>2268.9000000000005</c:v>
                </c:pt>
                <c:pt idx="73">
                  <c:v>2490.9000000000005</c:v>
                </c:pt>
                <c:pt idx="74">
                  <c:v>5869.9000000000005</c:v>
                </c:pt>
                <c:pt idx="75">
                  <c:v>4971.2</c:v>
                </c:pt>
                <c:pt idx="76">
                  <c:v>4653.3</c:v>
                </c:pt>
                <c:pt idx="77">
                  <c:v>4229</c:v>
                </c:pt>
                <c:pt idx="78">
                  <c:v>4831.8</c:v>
                </c:pt>
                <c:pt idx="79">
                  <c:v>2060.5</c:v>
                </c:pt>
                <c:pt idx="80">
                  <c:v>3738.8</c:v>
                </c:pt>
                <c:pt idx="81">
                  <c:v>3297.1000000000004</c:v>
                </c:pt>
                <c:pt idx="82">
                  <c:v>2327.6999999999998</c:v>
                </c:pt>
                <c:pt idx="83">
                  <c:v>3463.2</c:v>
                </c:pt>
                <c:pt idx="84">
                  <c:v>4379.8</c:v>
                </c:pt>
                <c:pt idx="85">
                  <c:v>4865.7</c:v>
                </c:pt>
                <c:pt idx="86">
                  <c:v>3808.1000000000004</c:v>
                </c:pt>
                <c:pt idx="87">
                  <c:v>3636.6000000000004</c:v>
                </c:pt>
                <c:pt idx="88">
                  <c:v>3308.7</c:v>
                </c:pt>
                <c:pt idx="89">
                  <c:v>3337.2999999999997</c:v>
                </c:pt>
                <c:pt idx="90">
                  <c:v>2607.7999999999997</c:v>
                </c:pt>
                <c:pt idx="91">
                  <c:v>2234.7999999999997</c:v>
                </c:pt>
                <c:pt idx="92">
                  <c:v>3619.5000000000005</c:v>
                </c:pt>
                <c:pt idx="93">
                  <c:v>4469.2000000000007</c:v>
                </c:pt>
                <c:pt idx="94">
                  <c:v>4369.3999999999996</c:v>
                </c:pt>
                <c:pt idx="95">
                  <c:v>3498.4</c:v>
                </c:pt>
                <c:pt idx="96">
                  <c:v>3841.5000000000005</c:v>
                </c:pt>
                <c:pt idx="97">
                  <c:v>5427.9</c:v>
                </c:pt>
                <c:pt idx="98">
                  <c:v>3314.2999999999997</c:v>
                </c:pt>
                <c:pt idx="99">
                  <c:v>3533.4</c:v>
                </c:pt>
                <c:pt idx="100">
                  <c:v>2233.0000000000005</c:v>
                </c:pt>
                <c:pt idx="101">
                  <c:v>3053.2000000000003</c:v>
                </c:pt>
                <c:pt idx="102">
                  <c:v>3443.2999999999997</c:v>
                </c:pt>
                <c:pt idx="103">
                  <c:v>2023.5000000000005</c:v>
                </c:pt>
                <c:pt idx="104">
                  <c:v>2075</c:v>
                </c:pt>
                <c:pt idx="105">
                  <c:v>3041</c:v>
                </c:pt>
                <c:pt idx="106">
                  <c:v>3618.7</c:v>
                </c:pt>
                <c:pt idx="107">
                  <c:v>2667.7</c:v>
                </c:pt>
                <c:pt idx="108">
                  <c:v>2541.3999999999996</c:v>
                </c:pt>
                <c:pt idx="109">
                  <c:v>3019.5999999999995</c:v>
                </c:pt>
                <c:pt idx="110">
                  <c:v>5170.5</c:v>
                </c:pt>
                <c:pt idx="111">
                  <c:v>2523.8999999999996</c:v>
                </c:pt>
                <c:pt idx="112">
                  <c:v>2563.5999999999995</c:v>
                </c:pt>
                <c:pt idx="113">
                  <c:v>3289.7</c:v>
                </c:pt>
                <c:pt idx="114">
                  <c:v>3280.3999999999996</c:v>
                </c:pt>
                <c:pt idx="115">
                  <c:v>5436</c:v>
                </c:pt>
                <c:pt idx="116">
                  <c:v>2764.5</c:v>
                </c:pt>
                <c:pt idx="117">
                  <c:v>3035.3</c:v>
                </c:pt>
                <c:pt idx="118">
                  <c:v>3808.7</c:v>
                </c:pt>
                <c:pt idx="119">
                  <c:v>3667.7</c:v>
                </c:pt>
                <c:pt idx="120">
                  <c:v>3014.7</c:v>
                </c:pt>
                <c:pt idx="121">
                  <c:v>3576.3</c:v>
                </c:pt>
                <c:pt idx="122">
                  <c:v>2148.6999999999998</c:v>
                </c:pt>
                <c:pt idx="123">
                  <c:v>1597.3999999999996</c:v>
                </c:pt>
                <c:pt idx="124">
                  <c:v>1321.7999999999997</c:v>
                </c:pt>
                <c:pt idx="125">
                  <c:v>1155.8999999999996</c:v>
                </c:pt>
                <c:pt idx="126">
                  <c:v>1450.8000000000002</c:v>
                </c:pt>
                <c:pt idx="127">
                  <c:v>1934.1000000000004</c:v>
                </c:pt>
                <c:pt idx="128">
                  <c:v>2832.2</c:v>
                </c:pt>
                <c:pt idx="129">
                  <c:v>3296.8</c:v>
                </c:pt>
                <c:pt idx="130">
                  <c:v>2750.8</c:v>
                </c:pt>
                <c:pt idx="131">
                  <c:v>3223.1000000000004</c:v>
                </c:pt>
                <c:pt idx="132">
                  <c:v>2925.8999999999996</c:v>
                </c:pt>
                <c:pt idx="133">
                  <c:v>2879</c:v>
                </c:pt>
                <c:pt idx="134">
                  <c:v>3843.3</c:v>
                </c:pt>
                <c:pt idx="135">
                  <c:v>3712.5</c:v>
                </c:pt>
                <c:pt idx="136">
                  <c:v>3659.2</c:v>
                </c:pt>
                <c:pt idx="137">
                  <c:v>3508.3</c:v>
                </c:pt>
                <c:pt idx="138">
                  <c:v>3466.3999999999996</c:v>
                </c:pt>
                <c:pt idx="139">
                  <c:v>5638.9</c:v>
                </c:pt>
                <c:pt idx="140">
                  <c:v>3195.7</c:v>
                </c:pt>
                <c:pt idx="141">
                  <c:v>3168.7</c:v>
                </c:pt>
                <c:pt idx="142">
                  <c:v>5644.9</c:v>
                </c:pt>
                <c:pt idx="143">
                  <c:v>4340.8</c:v>
                </c:pt>
                <c:pt idx="144">
                  <c:v>2829.8999999999996</c:v>
                </c:pt>
                <c:pt idx="145">
                  <c:v>3681.2</c:v>
                </c:pt>
                <c:pt idx="146">
                  <c:v>1902.8000000000002</c:v>
                </c:pt>
                <c:pt idx="147">
                  <c:v>496.19999999999982</c:v>
                </c:pt>
                <c:pt idx="148">
                  <c:v>774.30000000000018</c:v>
                </c:pt>
                <c:pt idx="149">
                  <c:v>1570.5</c:v>
                </c:pt>
                <c:pt idx="150">
                  <c:v>2469.8000000000002</c:v>
                </c:pt>
                <c:pt idx="151">
                  <c:v>3435.5</c:v>
                </c:pt>
                <c:pt idx="152">
                  <c:v>4227.5</c:v>
                </c:pt>
                <c:pt idx="153">
                  <c:v>3621.8</c:v>
                </c:pt>
                <c:pt idx="154">
                  <c:v>3884.6000000000004</c:v>
                </c:pt>
                <c:pt idx="155">
                  <c:v>4650.3999999999996</c:v>
                </c:pt>
                <c:pt idx="156">
                  <c:v>6137.7999999999993</c:v>
                </c:pt>
                <c:pt idx="157">
                  <c:v>3671.8</c:v>
                </c:pt>
                <c:pt idx="158">
                  <c:v>2099.3000000000002</c:v>
                </c:pt>
                <c:pt idx="159">
                  <c:v>1352.8999999999996</c:v>
                </c:pt>
                <c:pt idx="160">
                  <c:v>2095.3000000000002</c:v>
                </c:pt>
                <c:pt idx="161">
                  <c:v>2455</c:v>
                </c:pt>
                <c:pt idx="162">
                  <c:v>3506.2</c:v>
                </c:pt>
                <c:pt idx="163">
                  <c:v>3409</c:v>
                </c:pt>
                <c:pt idx="164">
                  <c:v>3013.2</c:v>
                </c:pt>
                <c:pt idx="165">
                  <c:v>3819.1000000000004</c:v>
                </c:pt>
                <c:pt idx="166">
                  <c:v>2780.8999999999996</c:v>
                </c:pt>
                <c:pt idx="167">
                  <c:v>1775.8999999999996</c:v>
                </c:pt>
                <c:pt idx="168">
                  <c:v>1507.1000000000004</c:v>
                </c:pt>
                <c:pt idx="169">
                  <c:v>1010</c:v>
                </c:pt>
                <c:pt idx="170">
                  <c:v>693.80000000000018</c:v>
                </c:pt>
                <c:pt idx="171">
                  <c:v>973</c:v>
                </c:pt>
                <c:pt idx="172">
                  <c:v>1350.6000000000004</c:v>
                </c:pt>
                <c:pt idx="173">
                  <c:v>3134.9000000000005</c:v>
                </c:pt>
                <c:pt idx="174">
                  <c:v>1781.4000000000005</c:v>
                </c:pt>
                <c:pt idx="175">
                  <c:v>1685.1999999999998</c:v>
                </c:pt>
                <c:pt idx="176">
                  <c:v>2940.9000000000005</c:v>
                </c:pt>
                <c:pt idx="177">
                  <c:v>2215.6000000000004</c:v>
                </c:pt>
                <c:pt idx="178">
                  <c:v>1284</c:v>
                </c:pt>
                <c:pt idx="179">
                  <c:v>2527.6999999999998</c:v>
                </c:pt>
                <c:pt idx="180">
                  <c:v>2081.1999999999998</c:v>
                </c:pt>
              </c:numCache>
            </c:numRef>
          </c:xVal>
          <c:yVal>
            <c:numRef>
              <c:f>'Fig 1C_siSGO1 UFB intensity '!$C$6:$C$186</c:f>
              <c:numCache>
                <c:formatCode>General</c:formatCode>
                <c:ptCount val="181"/>
                <c:pt idx="0">
                  <c:v>1203.4000000000015</c:v>
                </c:pt>
                <c:pt idx="1">
                  <c:v>3401.9000000000015</c:v>
                </c:pt>
                <c:pt idx="2">
                  <c:v>3108.2000000000007</c:v>
                </c:pt>
                <c:pt idx="3">
                  <c:v>3248.1000000000004</c:v>
                </c:pt>
                <c:pt idx="4">
                  <c:v>4685.5</c:v>
                </c:pt>
                <c:pt idx="5">
                  <c:v>3813.1000000000004</c:v>
                </c:pt>
                <c:pt idx="6">
                  <c:v>3227.6000000000004</c:v>
                </c:pt>
                <c:pt idx="7">
                  <c:v>4450.8000000000011</c:v>
                </c:pt>
                <c:pt idx="8">
                  <c:v>4315.1000000000004</c:v>
                </c:pt>
                <c:pt idx="9">
                  <c:v>3601.2000000000007</c:v>
                </c:pt>
                <c:pt idx="10">
                  <c:v>3525</c:v>
                </c:pt>
                <c:pt idx="11">
                  <c:v>3059.7000000000007</c:v>
                </c:pt>
                <c:pt idx="12">
                  <c:v>3293</c:v>
                </c:pt>
                <c:pt idx="13">
                  <c:v>4071</c:v>
                </c:pt>
                <c:pt idx="14">
                  <c:v>2456.5</c:v>
                </c:pt>
                <c:pt idx="15">
                  <c:v>1664.7000000000007</c:v>
                </c:pt>
                <c:pt idx="16">
                  <c:v>4715</c:v>
                </c:pt>
                <c:pt idx="17">
                  <c:v>1141</c:v>
                </c:pt>
                <c:pt idx="18">
                  <c:v>3539.4000000000015</c:v>
                </c:pt>
                <c:pt idx="19">
                  <c:v>2522.9000000000015</c:v>
                </c:pt>
                <c:pt idx="20">
                  <c:v>936.80000000000109</c:v>
                </c:pt>
                <c:pt idx="21">
                  <c:v>1496.9000000000015</c:v>
                </c:pt>
                <c:pt idx="22">
                  <c:v>3821.2999999999993</c:v>
                </c:pt>
                <c:pt idx="23">
                  <c:v>2588.3000000000011</c:v>
                </c:pt>
                <c:pt idx="24">
                  <c:v>5885.5</c:v>
                </c:pt>
                <c:pt idx="25">
                  <c:v>4678.2000000000007</c:v>
                </c:pt>
                <c:pt idx="26">
                  <c:v>5686.2000000000007</c:v>
                </c:pt>
                <c:pt idx="27">
                  <c:v>5997.6000000000022</c:v>
                </c:pt>
                <c:pt idx="28">
                  <c:v>4209.5</c:v>
                </c:pt>
                <c:pt idx="29">
                  <c:v>3811.2999999999993</c:v>
                </c:pt>
                <c:pt idx="30">
                  <c:v>4995.2000000000007</c:v>
                </c:pt>
                <c:pt idx="31">
                  <c:v>4724</c:v>
                </c:pt>
                <c:pt idx="32">
                  <c:v>3918.2999999999993</c:v>
                </c:pt>
                <c:pt idx="33">
                  <c:v>2212.7000000000007</c:v>
                </c:pt>
                <c:pt idx="34">
                  <c:v>2041.8000000000011</c:v>
                </c:pt>
                <c:pt idx="35">
                  <c:v>4466.2000000000007</c:v>
                </c:pt>
                <c:pt idx="36">
                  <c:v>3199.9000000000015</c:v>
                </c:pt>
                <c:pt idx="37">
                  <c:v>3022.2000000000007</c:v>
                </c:pt>
                <c:pt idx="38">
                  <c:v>5807.5</c:v>
                </c:pt>
                <c:pt idx="39">
                  <c:v>7039.0999999999985</c:v>
                </c:pt>
                <c:pt idx="40">
                  <c:v>4394.7000000000007</c:v>
                </c:pt>
                <c:pt idx="41">
                  <c:v>5090.2000000000007</c:v>
                </c:pt>
                <c:pt idx="42">
                  <c:v>7510.5</c:v>
                </c:pt>
                <c:pt idx="43">
                  <c:v>8787.0999999999985</c:v>
                </c:pt>
                <c:pt idx="44">
                  <c:v>3965.2999999999993</c:v>
                </c:pt>
                <c:pt idx="45">
                  <c:v>6250.0999999999985</c:v>
                </c:pt>
                <c:pt idx="46">
                  <c:v>3630.7000000000007</c:v>
                </c:pt>
                <c:pt idx="47">
                  <c:v>4294.7999999999993</c:v>
                </c:pt>
                <c:pt idx="48">
                  <c:v>5245.2999999999993</c:v>
                </c:pt>
                <c:pt idx="49">
                  <c:v>5133.2999999999993</c:v>
                </c:pt>
                <c:pt idx="50">
                  <c:v>5485.5</c:v>
                </c:pt>
                <c:pt idx="51">
                  <c:v>9089.0999999999985</c:v>
                </c:pt>
                <c:pt idx="52">
                  <c:v>7243.0999999999985</c:v>
                </c:pt>
                <c:pt idx="53">
                  <c:v>4073</c:v>
                </c:pt>
                <c:pt idx="54">
                  <c:v>4842.7000000000007</c:v>
                </c:pt>
                <c:pt idx="55">
                  <c:v>2221.5</c:v>
                </c:pt>
                <c:pt idx="56">
                  <c:v>1270.1000000000004</c:v>
                </c:pt>
                <c:pt idx="57">
                  <c:v>4453.2000000000007</c:v>
                </c:pt>
                <c:pt idx="58">
                  <c:v>3140.5</c:v>
                </c:pt>
                <c:pt idx="59">
                  <c:v>5470</c:v>
                </c:pt>
                <c:pt idx="60">
                  <c:v>6093.8000000000011</c:v>
                </c:pt>
                <c:pt idx="61">
                  <c:v>5597.8000000000011</c:v>
                </c:pt>
                <c:pt idx="62">
                  <c:v>8251.3000000000011</c:v>
                </c:pt>
                <c:pt idx="63">
                  <c:v>4156.1000000000004</c:v>
                </c:pt>
                <c:pt idx="64">
                  <c:v>3140.8000000000011</c:v>
                </c:pt>
                <c:pt idx="65">
                  <c:v>5233.7000000000007</c:v>
                </c:pt>
                <c:pt idx="66">
                  <c:v>7083.2000000000007</c:v>
                </c:pt>
                <c:pt idx="67">
                  <c:v>5309.6</c:v>
                </c:pt>
                <c:pt idx="68">
                  <c:v>2129.6000000000004</c:v>
                </c:pt>
                <c:pt idx="69">
                  <c:v>4092.3999999999996</c:v>
                </c:pt>
                <c:pt idx="70">
                  <c:v>2450.3999999999996</c:v>
                </c:pt>
                <c:pt idx="71">
                  <c:v>4116.9000000000015</c:v>
                </c:pt>
                <c:pt idx="72">
                  <c:v>3322.3000000000011</c:v>
                </c:pt>
                <c:pt idx="73">
                  <c:v>3729.4000000000015</c:v>
                </c:pt>
                <c:pt idx="74">
                  <c:v>5744.5</c:v>
                </c:pt>
                <c:pt idx="75">
                  <c:v>5808</c:v>
                </c:pt>
                <c:pt idx="76">
                  <c:v>6876.7999999999993</c:v>
                </c:pt>
                <c:pt idx="77">
                  <c:v>5337</c:v>
                </c:pt>
                <c:pt idx="78">
                  <c:v>6993.2999999999993</c:v>
                </c:pt>
                <c:pt idx="79">
                  <c:v>2173.7000000000007</c:v>
                </c:pt>
                <c:pt idx="80">
                  <c:v>5796.2999999999993</c:v>
                </c:pt>
                <c:pt idx="81">
                  <c:v>5041.7000000000007</c:v>
                </c:pt>
                <c:pt idx="82">
                  <c:v>4113.2000000000007</c:v>
                </c:pt>
                <c:pt idx="83">
                  <c:v>4370.4000000000015</c:v>
                </c:pt>
                <c:pt idx="84">
                  <c:v>4682.8000000000011</c:v>
                </c:pt>
                <c:pt idx="85">
                  <c:v>8428</c:v>
                </c:pt>
                <c:pt idx="86">
                  <c:v>5986.4000000000015</c:v>
                </c:pt>
                <c:pt idx="87">
                  <c:v>5669.7000000000007</c:v>
                </c:pt>
                <c:pt idx="88">
                  <c:v>4864.9000000000015</c:v>
                </c:pt>
                <c:pt idx="89">
                  <c:v>4898.3999999999996</c:v>
                </c:pt>
                <c:pt idx="90">
                  <c:v>5438.2999999999993</c:v>
                </c:pt>
                <c:pt idx="91">
                  <c:v>3907.7999999999993</c:v>
                </c:pt>
                <c:pt idx="92">
                  <c:v>4615.5</c:v>
                </c:pt>
                <c:pt idx="93">
                  <c:v>6910.6</c:v>
                </c:pt>
                <c:pt idx="94">
                  <c:v>8863.9</c:v>
                </c:pt>
                <c:pt idx="95">
                  <c:v>6341.6</c:v>
                </c:pt>
                <c:pt idx="96">
                  <c:v>6865</c:v>
                </c:pt>
                <c:pt idx="97">
                  <c:v>9347.6</c:v>
                </c:pt>
                <c:pt idx="98">
                  <c:v>7134.9999999999982</c:v>
                </c:pt>
                <c:pt idx="99">
                  <c:v>7183.9999999999982</c:v>
                </c:pt>
                <c:pt idx="100">
                  <c:v>4094.1000000000004</c:v>
                </c:pt>
                <c:pt idx="101">
                  <c:v>5362.6</c:v>
                </c:pt>
                <c:pt idx="102">
                  <c:v>5744.7999999999993</c:v>
                </c:pt>
                <c:pt idx="103">
                  <c:v>2752.7999999999993</c:v>
                </c:pt>
                <c:pt idx="104">
                  <c:v>1708.3000000000011</c:v>
                </c:pt>
                <c:pt idx="105">
                  <c:v>3908.8999999999996</c:v>
                </c:pt>
                <c:pt idx="106">
                  <c:v>4210.7000000000007</c:v>
                </c:pt>
                <c:pt idx="107">
                  <c:v>4813.8000000000011</c:v>
                </c:pt>
                <c:pt idx="108">
                  <c:v>2212.6000000000004</c:v>
                </c:pt>
                <c:pt idx="109">
                  <c:v>2713.8999999999996</c:v>
                </c:pt>
                <c:pt idx="110">
                  <c:v>8413.6999999999989</c:v>
                </c:pt>
                <c:pt idx="111">
                  <c:v>3678.7000000000007</c:v>
                </c:pt>
                <c:pt idx="112">
                  <c:v>2974</c:v>
                </c:pt>
                <c:pt idx="113">
                  <c:v>3710.5</c:v>
                </c:pt>
                <c:pt idx="114">
                  <c:v>5121.8999999999996</c:v>
                </c:pt>
                <c:pt idx="115">
                  <c:v>7765.6999999999989</c:v>
                </c:pt>
                <c:pt idx="116">
                  <c:v>3124.6000000000004</c:v>
                </c:pt>
                <c:pt idx="117">
                  <c:v>4851.8000000000011</c:v>
                </c:pt>
                <c:pt idx="118">
                  <c:v>5048.1999999999989</c:v>
                </c:pt>
                <c:pt idx="119">
                  <c:v>3217</c:v>
                </c:pt>
                <c:pt idx="120">
                  <c:v>2851.2000000000007</c:v>
                </c:pt>
                <c:pt idx="121">
                  <c:v>2440.3999999999996</c:v>
                </c:pt>
                <c:pt idx="122">
                  <c:v>1923.6000000000004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1635</c:v>
                </c:pt>
                <c:pt idx="128">
                  <c:v>2615.2000000000007</c:v>
                </c:pt>
                <c:pt idx="129">
                  <c:v>3269.5</c:v>
                </c:pt>
                <c:pt idx="130">
                  <c:v>2498.3999999999996</c:v>
                </c:pt>
                <c:pt idx="131">
                  <c:v>3463.8999999999996</c:v>
                </c:pt>
                <c:pt idx="132">
                  <c:v>2239.7000000000007</c:v>
                </c:pt>
                <c:pt idx="133">
                  <c:v>2215.3999999999996</c:v>
                </c:pt>
                <c:pt idx="134">
                  <c:v>2960.7000000000007</c:v>
                </c:pt>
                <c:pt idx="135">
                  <c:v>2327</c:v>
                </c:pt>
                <c:pt idx="136">
                  <c:v>2410.7000000000007</c:v>
                </c:pt>
                <c:pt idx="137">
                  <c:v>2824.1000000000004</c:v>
                </c:pt>
                <c:pt idx="138">
                  <c:v>2501.8000000000011</c:v>
                </c:pt>
                <c:pt idx="139">
                  <c:v>5099.3000000000011</c:v>
                </c:pt>
                <c:pt idx="140">
                  <c:v>3627.5</c:v>
                </c:pt>
                <c:pt idx="141">
                  <c:v>4059.3999999999996</c:v>
                </c:pt>
                <c:pt idx="142">
                  <c:v>3642.3999999999996</c:v>
                </c:pt>
                <c:pt idx="143">
                  <c:v>3278.5</c:v>
                </c:pt>
                <c:pt idx="144">
                  <c:v>843</c:v>
                </c:pt>
                <c:pt idx="145">
                  <c:v>2460.5</c:v>
                </c:pt>
                <c:pt idx="146">
                  <c:v>137</c:v>
                </c:pt>
                <c:pt idx="147">
                  <c:v>2121.3000000000011</c:v>
                </c:pt>
                <c:pt idx="148">
                  <c:v>1450.8000000000011</c:v>
                </c:pt>
                <c:pt idx="149">
                  <c:v>2023.2000000000007</c:v>
                </c:pt>
                <c:pt idx="150">
                  <c:v>4246.3000000000011</c:v>
                </c:pt>
                <c:pt idx="151">
                  <c:v>5304.8000000000011</c:v>
                </c:pt>
                <c:pt idx="152">
                  <c:v>8019.1</c:v>
                </c:pt>
                <c:pt idx="153">
                  <c:v>6120.8000000000011</c:v>
                </c:pt>
                <c:pt idx="154">
                  <c:v>6892.3000000000011</c:v>
                </c:pt>
                <c:pt idx="155">
                  <c:v>5891.4</c:v>
                </c:pt>
                <c:pt idx="156">
                  <c:v>9104.1</c:v>
                </c:pt>
                <c:pt idx="157">
                  <c:v>4164.3999999999996</c:v>
                </c:pt>
                <c:pt idx="158">
                  <c:v>2400.7000000000007</c:v>
                </c:pt>
                <c:pt idx="159">
                  <c:v>3570.3000000000011</c:v>
                </c:pt>
                <c:pt idx="160">
                  <c:v>4035.3999999999996</c:v>
                </c:pt>
                <c:pt idx="161">
                  <c:v>4616.3000000000011</c:v>
                </c:pt>
                <c:pt idx="162">
                  <c:v>5933.3000000000011</c:v>
                </c:pt>
                <c:pt idx="163">
                  <c:v>5910.4</c:v>
                </c:pt>
                <c:pt idx="164">
                  <c:v>4917.8000000000011</c:v>
                </c:pt>
                <c:pt idx="165">
                  <c:v>6254.9</c:v>
                </c:pt>
                <c:pt idx="166">
                  <c:v>5325.6999999999989</c:v>
                </c:pt>
                <c:pt idx="167">
                  <c:v>3129.8000000000011</c:v>
                </c:pt>
                <c:pt idx="168">
                  <c:v>2201.1000000000004</c:v>
                </c:pt>
                <c:pt idx="169">
                  <c:v>2736.0000000000018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1973.1000000000004</c:v>
                </c:pt>
                <c:pt idx="174">
                  <c:v>733.69999999999891</c:v>
                </c:pt>
                <c:pt idx="175">
                  <c:v>1601.6000000000004</c:v>
                </c:pt>
                <c:pt idx="176">
                  <c:v>1113.1999999999989</c:v>
                </c:pt>
                <c:pt idx="177">
                  <c:v>1006.7999999999993</c:v>
                </c:pt>
                <c:pt idx="178">
                  <c:v>233.10000000000036</c:v>
                </c:pt>
                <c:pt idx="179">
                  <c:v>1033.7999999999993</c:v>
                </c:pt>
                <c:pt idx="180">
                  <c:v>842.79999999999927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E5E-8B41-87EC-9255266699E2}"/>
            </c:ext>
          </c:extLst>
        </c:ser>
        <c:ser>
          <c:idx val="0"/>
          <c:order val="1"/>
          <c:tx>
            <c:strRef>
              <c:f>'Fig 1C_siSGO1 UFB intensity '!$E$4:$E$5</c:f>
              <c:strCache>
                <c:ptCount val="2"/>
                <c:pt idx="0">
                  <c:v>Mid/Late Anaphase UFBs</c:v>
                </c:pt>
                <c:pt idx="1">
                  <c:v>BLM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24173">
                  <a:alpha val="50000"/>
                </a:srgbClr>
              </a:solidFill>
              <a:ln w="1270">
                <a:solidFill>
                  <a:schemeClr val="tx1"/>
                </a:solidFill>
              </a:ln>
              <a:effectLst/>
            </c:spPr>
          </c:marker>
          <c:dLbls>
            <c:dLbl>
              <c:idx val="75"/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5E-8B41-87EC-9255266699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 1C_siSGO1 UFB intensity '!$D$6:$D$81</c:f>
              <c:numCache>
                <c:formatCode>General</c:formatCode>
                <c:ptCount val="76"/>
                <c:pt idx="0">
                  <c:v>6502.2</c:v>
                </c:pt>
                <c:pt idx="1">
                  <c:v>5241.2</c:v>
                </c:pt>
                <c:pt idx="2">
                  <c:v>4645.1000000000004</c:v>
                </c:pt>
                <c:pt idx="3">
                  <c:v>4151</c:v>
                </c:pt>
                <c:pt idx="4">
                  <c:v>5963.9000000000005</c:v>
                </c:pt>
                <c:pt idx="5">
                  <c:v>5164.8</c:v>
                </c:pt>
                <c:pt idx="6">
                  <c:v>3036.2</c:v>
                </c:pt>
                <c:pt idx="7">
                  <c:v>2268</c:v>
                </c:pt>
                <c:pt idx="8">
                  <c:v>4217.7</c:v>
                </c:pt>
                <c:pt idx="9">
                  <c:v>2697.5</c:v>
                </c:pt>
                <c:pt idx="10">
                  <c:v>2842.1000000000004</c:v>
                </c:pt>
                <c:pt idx="11">
                  <c:v>3270</c:v>
                </c:pt>
                <c:pt idx="12">
                  <c:v>2934.4000000000005</c:v>
                </c:pt>
                <c:pt idx="13">
                  <c:v>2510.6000000000004</c:v>
                </c:pt>
                <c:pt idx="14">
                  <c:v>6209.3</c:v>
                </c:pt>
                <c:pt idx="15">
                  <c:v>2826.7</c:v>
                </c:pt>
                <c:pt idx="16">
                  <c:v>4070.3999999999996</c:v>
                </c:pt>
                <c:pt idx="17">
                  <c:v>2895.5999999999995</c:v>
                </c:pt>
                <c:pt idx="18">
                  <c:v>3680.5</c:v>
                </c:pt>
                <c:pt idx="19">
                  <c:v>3130.3</c:v>
                </c:pt>
                <c:pt idx="20">
                  <c:v>3286.8999999999996</c:v>
                </c:pt>
                <c:pt idx="21">
                  <c:v>2918</c:v>
                </c:pt>
                <c:pt idx="22">
                  <c:v>3552.0999999999995</c:v>
                </c:pt>
                <c:pt idx="23">
                  <c:v>2801.7</c:v>
                </c:pt>
                <c:pt idx="24">
                  <c:v>2675.7000000000003</c:v>
                </c:pt>
                <c:pt idx="25">
                  <c:v>3780.6</c:v>
                </c:pt>
                <c:pt idx="26">
                  <c:v>3681.7999999999997</c:v>
                </c:pt>
                <c:pt idx="27">
                  <c:v>2548.7000000000003</c:v>
                </c:pt>
                <c:pt idx="28">
                  <c:v>1737.4999999999995</c:v>
                </c:pt>
                <c:pt idx="29">
                  <c:v>3344.2</c:v>
                </c:pt>
                <c:pt idx="30">
                  <c:v>4330.7</c:v>
                </c:pt>
                <c:pt idx="31">
                  <c:v>2862.3999999999996</c:v>
                </c:pt>
                <c:pt idx="32">
                  <c:v>3463.5</c:v>
                </c:pt>
                <c:pt idx="33">
                  <c:v>2683.3999999999996</c:v>
                </c:pt>
                <c:pt idx="34">
                  <c:v>2320.3000000000002</c:v>
                </c:pt>
                <c:pt idx="35">
                  <c:v>3121.3</c:v>
                </c:pt>
                <c:pt idx="36">
                  <c:v>3976.3999999999996</c:v>
                </c:pt>
                <c:pt idx="37">
                  <c:v>4233.2</c:v>
                </c:pt>
                <c:pt idx="38">
                  <c:v>2742.5</c:v>
                </c:pt>
                <c:pt idx="39">
                  <c:v>3138.6000000000004</c:v>
                </c:pt>
                <c:pt idx="40">
                  <c:v>1930.5</c:v>
                </c:pt>
                <c:pt idx="41">
                  <c:v>2142.1999999999998</c:v>
                </c:pt>
                <c:pt idx="42">
                  <c:v>2975.5</c:v>
                </c:pt>
                <c:pt idx="43">
                  <c:v>2016.6000000000001</c:v>
                </c:pt>
                <c:pt idx="44">
                  <c:v>2005.2</c:v>
                </c:pt>
                <c:pt idx="45">
                  <c:v>3379.0999999999995</c:v>
                </c:pt>
                <c:pt idx="46">
                  <c:v>3165.8</c:v>
                </c:pt>
                <c:pt idx="47">
                  <c:v>3023</c:v>
                </c:pt>
                <c:pt idx="48">
                  <c:v>2065</c:v>
                </c:pt>
                <c:pt idx="49">
                  <c:v>1921.3</c:v>
                </c:pt>
                <c:pt idx="50">
                  <c:v>2605.3999999999996</c:v>
                </c:pt>
                <c:pt idx="51">
                  <c:v>2339.3999999999996</c:v>
                </c:pt>
                <c:pt idx="52">
                  <c:v>1380.3999999999999</c:v>
                </c:pt>
                <c:pt idx="53">
                  <c:v>1879.2999999999997</c:v>
                </c:pt>
                <c:pt idx="54">
                  <c:v>4331.7000000000007</c:v>
                </c:pt>
                <c:pt idx="55">
                  <c:v>2748.2999999999997</c:v>
                </c:pt>
                <c:pt idx="56">
                  <c:v>2283</c:v>
                </c:pt>
                <c:pt idx="57">
                  <c:v>2090.4000000000005</c:v>
                </c:pt>
                <c:pt idx="58">
                  <c:v>2191.3000000000002</c:v>
                </c:pt>
                <c:pt idx="59">
                  <c:v>1974</c:v>
                </c:pt>
                <c:pt idx="60">
                  <c:v>2303.7000000000003</c:v>
                </c:pt>
                <c:pt idx="61">
                  <c:v>2505.7999999999997</c:v>
                </c:pt>
                <c:pt idx="62">
                  <c:v>1676.8000000000002</c:v>
                </c:pt>
                <c:pt idx="63">
                  <c:v>3500.7999999999997</c:v>
                </c:pt>
                <c:pt idx="64">
                  <c:v>3682.2000000000003</c:v>
                </c:pt>
                <c:pt idx="65">
                  <c:v>3841.5000000000005</c:v>
                </c:pt>
                <c:pt idx="66">
                  <c:v>4423.7999999999993</c:v>
                </c:pt>
                <c:pt idx="67">
                  <c:v>3722.5000000000005</c:v>
                </c:pt>
                <c:pt idx="68">
                  <c:v>2698.5000000000005</c:v>
                </c:pt>
                <c:pt idx="69">
                  <c:v>2455.6</c:v>
                </c:pt>
              </c:numCache>
            </c:numRef>
          </c:xVal>
          <c:yVal>
            <c:numRef>
              <c:f>'Fig 1C_siSGO1 UFB intensity '!$E$6:$E$81</c:f>
              <c:numCache>
                <c:formatCode>General</c:formatCode>
                <c:ptCount val="76"/>
                <c:pt idx="0">
                  <c:v>10167.500000000002</c:v>
                </c:pt>
                <c:pt idx="1">
                  <c:v>6802.4</c:v>
                </c:pt>
                <c:pt idx="2">
                  <c:v>10030.1</c:v>
                </c:pt>
                <c:pt idx="3">
                  <c:v>10441.199999999999</c:v>
                </c:pt>
                <c:pt idx="4">
                  <c:v>12553.800000000001</c:v>
                </c:pt>
                <c:pt idx="5">
                  <c:v>9358.9</c:v>
                </c:pt>
                <c:pt idx="6">
                  <c:v>8869.0000000000018</c:v>
                </c:pt>
                <c:pt idx="7">
                  <c:v>2870.7999999999993</c:v>
                </c:pt>
                <c:pt idx="8">
                  <c:v>7876.1999999999989</c:v>
                </c:pt>
                <c:pt idx="9">
                  <c:v>4916.1999999999989</c:v>
                </c:pt>
                <c:pt idx="10">
                  <c:v>4003.8999999999996</c:v>
                </c:pt>
                <c:pt idx="11">
                  <c:v>6027.3000000000011</c:v>
                </c:pt>
                <c:pt idx="12">
                  <c:v>5712.4</c:v>
                </c:pt>
                <c:pt idx="13">
                  <c:v>5525.2999999999993</c:v>
                </c:pt>
                <c:pt idx="14">
                  <c:v>13115.500000000002</c:v>
                </c:pt>
                <c:pt idx="15">
                  <c:v>6425.9</c:v>
                </c:pt>
                <c:pt idx="16">
                  <c:v>9331.6999999999989</c:v>
                </c:pt>
                <c:pt idx="17">
                  <c:v>5831.1999999999989</c:v>
                </c:pt>
                <c:pt idx="18">
                  <c:v>5196.7000000000007</c:v>
                </c:pt>
                <c:pt idx="19">
                  <c:v>11606.399999999998</c:v>
                </c:pt>
                <c:pt idx="20">
                  <c:v>7317.6</c:v>
                </c:pt>
                <c:pt idx="21">
                  <c:v>4612.1999999999989</c:v>
                </c:pt>
                <c:pt idx="22">
                  <c:v>6830.8000000000011</c:v>
                </c:pt>
                <c:pt idx="23">
                  <c:v>2946.3000000000011</c:v>
                </c:pt>
                <c:pt idx="24">
                  <c:v>3334</c:v>
                </c:pt>
                <c:pt idx="25">
                  <c:v>4347.0999999999985</c:v>
                </c:pt>
                <c:pt idx="26">
                  <c:v>6262.4000000000015</c:v>
                </c:pt>
                <c:pt idx="27">
                  <c:v>2548.5</c:v>
                </c:pt>
                <c:pt idx="28">
                  <c:v>2312.5</c:v>
                </c:pt>
                <c:pt idx="29">
                  <c:v>7122.2000000000007</c:v>
                </c:pt>
                <c:pt idx="30">
                  <c:v>8329.5999999999985</c:v>
                </c:pt>
                <c:pt idx="31">
                  <c:v>5213.6000000000004</c:v>
                </c:pt>
                <c:pt idx="32">
                  <c:v>7193.7999999999993</c:v>
                </c:pt>
                <c:pt idx="33">
                  <c:v>3601.2000000000007</c:v>
                </c:pt>
                <c:pt idx="34">
                  <c:v>6155.7999999999993</c:v>
                </c:pt>
                <c:pt idx="35">
                  <c:v>2521.2999999999993</c:v>
                </c:pt>
                <c:pt idx="36">
                  <c:v>7039</c:v>
                </c:pt>
                <c:pt idx="37">
                  <c:v>4977.6000000000004</c:v>
                </c:pt>
                <c:pt idx="38">
                  <c:v>4129.8999999999996</c:v>
                </c:pt>
                <c:pt idx="39">
                  <c:v>3703.5</c:v>
                </c:pt>
                <c:pt idx="40">
                  <c:v>4989.6999999999989</c:v>
                </c:pt>
                <c:pt idx="41">
                  <c:v>4296.2000000000007</c:v>
                </c:pt>
                <c:pt idx="42">
                  <c:v>8747.7000000000007</c:v>
                </c:pt>
                <c:pt idx="43">
                  <c:v>7119.2000000000007</c:v>
                </c:pt>
                <c:pt idx="44">
                  <c:v>3760.7000000000007</c:v>
                </c:pt>
                <c:pt idx="45">
                  <c:v>3888.7999999999993</c:v>
                </c:pt>
                <c:pt idx="46">
                  <c:v>5976.4000000000015</c:v>
                </c:pt>
                <c:pt idx="47">
                  <c:v>6390.5999999999985</c:v>
                </c:pt>
                <c:pt idx="48">
                  <c:v>3614.8999999999996</c:v>
                </c:pt>
                <c:pt idx="49">
                  <c:v>3900.3999999999996</c:v>
                </c:pt>
                <c:pt idx="50">
                  <c:v>5283.2000000000007</c:v>
                </c:pt>
                <c:pt idx="51">
                  <c:v>4763.7000000000007</c:v>
                </c:pt>
                <c:pt idx="52">
                  <c:v>3444</c:v>
                </c:pt>
                <c:pt idx="53">
                  <c:v>3245</c:v>
                </c:pt>
                <c:pt idx="54">
                  <c:v>7335.9000000000015</c:v>
                </c:pt>
                <c:pt idx="55">
                  <c:v>6338.2999999999993</c:v>
                </c:pt>
                <c:pt idx="56">
                  <c:v>4911.7999999999993</c:v>
                </c:pt>
                <c:pt idx="57">
                  <c:v>3194.6000000000004</c:v>
                </c:pt>
                <c:pt idx="58">
                  <c:v>3837.5</c:v>
                </c:pt>
                <c:pt idx="59">
                  <c:v>2329.8000000000011</c:v>
                </c:pt>
                <c:pt idx="60">
                  <c:v>4155.2000000000007</c:v>
                </c:pt>
                <c:pt idx="61">
                  <c:v>4575.6000000000004</c:v>
                </c:pt>
                <c:pt idx="62">
                  <c:v>2202.7999999999993</c:v>
                </c:pt>
                <c:pt idx="63">
                  <c:v>7681.7000000000007</c:v>
                </c:pt>
                <c:pt idx="64">
                  <c:v>6916.1</c:v>
                </c:pt>
                <c:pt idx="65">
                  <c:v>6287.6</c:v>
                </c:pt>
                <c:pt idx="66">
                  <c:v>10501</c:v>
                </c:pt>
                <c:pt idx="67">
                  <c:v>7309.4</c:v>
                </c:pt>
                <c:pt idx="68">
                  <c:v>4530.6000000000004</c:v>
                </c:pt>
                <c:pt idx="69">
                  <c:v>3817.3999999999996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E5E-8B41-87EC-925526669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921855"/>
        <c:axId val="501273471"/>
      </c:scatterChart>
      <c:valAx>
        <c:axId val="5489218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ERCC6L 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273471"/>
        <c:crosses val="autoZero"/>
        <c:crossBetween val="midCat"/>
        <c:majorUnit val="3500"/>
      </c:valAx>
      <c:valAx>
        <c:axId val="501273471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6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BLM intensity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921855"/>
        <c:crosses val="autoZero"/>
        <c:crossBetween val="midCat"/>
        <c:majorUnit val="7000"/>
      </c:valAx>
    </c:plotArea>
    <c:plotVisOnly val="1"/>
    <c:dispBlanksAs val="gap"/>
    <c:showDLblsOverMax val="0"/>
  </c:chart>
  <c:txPr>
    <a:bodyPr/>
    <a:lstStyle/>
    <a:p>
      <a:pPr>
        <a:defRPr sz="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UFBs Late Anaphase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'Background correction Late Ana'!$L$5</c:f>
              <c:strCache>
                <c:ptCount val="1"/>
                <c:pt idx="0">
                  <c:v>BLM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forward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'Background correction Late Ana'!$K$6:$K$317</c:f>
              <c:numCache>
                <c:formatCode>General</c:formatCode>
                <c:ptCount val="312"/>
                <c:pt idx="2">
                  <c:v>6502.2</c:v>
                </c:pt>
                <c:pt idx="3">
                  <c:v>5241.2</c:v>
                </c:pt>
                <c:pt idx="4">
                  <c:v>4645.1000000000004</c:v>
                </c:pt>
                <c:pt idx="5">
                  <c:v>4151</c:v>
                </c:pt>
                <c:pt idx="6">
                  <c:v>5963.9000000000005</c:v>
                </c:pt>
                <c:pt idx="7">
                  <c:v>5164.8</c:v>
                </c:pt>
                <c:pt idx="8">
                  <c:v>3036.2</c:v>
                </c:pt>
                <c:pt idx="19">
                  <c:v>2268</c:v>
                </c:pt>
                <c:pt idx="20">
                  <c:v>4217.7</c:v>
                </c:pt>
                <c:pt idx="21">
                  <c:v>2697.5</c:v>
                </c:pt>
                <c:pt idx="22">
                  <c:v>2842.1000000000004</c:v>
                </c:pt>
                <c:pt idx="23">
                  <c:v>3270</c:v>
                </c:pt>
                <c:pt idx="24">
                  <c:v>2934.4000000000005</c:v>
                </c:pt>
                <c:pt idx="25">
                  <c:v>2510.6000000000004</c:v>
                </c:pt>
                <c:pt idx="36">
                  <c:v>6209.3</c:v>
                </c:pt>
                <c:pt idx="37">
                  <c:v>2826.7</c:v>
                </c:pt>
                <c:pt idx="38">
                  <c:v>4070.3999999999996</c:v>
                </c:pt>
                <c:pt idx="39">
                  <c:v>2895.5999999999995</c:v>
                </c:pt>
                <c:pt idx="47">
                  <c:v>3680.5</c:v>
                </c:pt>
                <c:pt idx="48">
                  <c:v>3130.3</c:v>
                </c:pt>
                <c:pt idx="54">
                  <c:v>3286.8999999999996</c:v>
                </c:pt>
                <c:pt idx="55">
                  <c:v>2918</c:v>
                </c:pt>
                <c:pt idx="56">
                  <c:v>3552.0999999999995</c:v>
                </c:pt>
                <c:pt idx="63">
                  <c:v>2801.7</c:v>
                </c:pt>
                <c:pt idx="68">
                  <c:v>2675.7000000000003</c:v>
                </c:pt>
                <c:pt idx="69">
                  <c:v>3780.6</c:v>
                </c:pt>
                <c:pt idx="70">
                  <c:v>3681.7999999999997</c:v>
                </c:pt>
                <c:pt idx="71">
                  <c:v>2548.7000000000003</c:v>
                </c:pt>
                <c:pt idx="72">
                  <c:v>1737.4999999999995</c:v>
                </c:pt>
                <c:pt idx="81">
                  <c:v>3344.2</c:v>
                </c:pt>
                <c:pt idx="82">
                  <c:v>4330.7</c:v>
                </c:pt>
                <c:pt idx="83">
                  <c:v>2862.3999999999996</c:v>
                </c:pt>
                <c:pt idx="84">
                  <c:v>3463.5</c:v>
                </c:pt>
                <c:pt idx="85">
                  <c:v>2683.3999999999996</c:v>
                </c:pt>
                <c:pt idx="86">
                  <c:v>2320.3000000000002</c:v>
                </c:pt>
                <c:pt idx="96">
                  <c:v>3121.3</c:v>
                </c:pt>
                <c:pt idx="97">
                  <c:v>3976.3999999999996</c:v>
                </c:pt>
                <c:pt idx="98">
                  <c:v>4233.2</c:v>
                </c:pt>
                <c:pt idx="99">
                  <c:v>2742.5</c:v>
                </c:pt>
                <c:pt idx="100">
                  <c:v>3138.6000000000004</c:v>
                </c:pt>
                <c:pt idx="109">
                  <c:v>1930.5</c:v>
                </c:pt>
                <c:pt idx="110">
                  <c:v>2142.1999999999998</c:v>
                </c:pt>
                <c:pt idx="116">
                  <c:v>2975.5</c:v>
                </c:pt>
                <c:pt idx="117">
                  <c:v>2016.6000000000001</c:v>
                </c:pt>
                <c:pt idx="118">
                  <c:v>2005.2</c:v>
                </c:pt>
                <c:pt idx="119">
                  <c:v>3379.0999999999995</c:v>
                </c:pt>
                <c:pt idx="120">
                  <c:v>3165.8</c:v>
                </c:pt>
                <c:pt idx="121">
                  <c:v>3023</c:v>
                </c:pt>
                <c:pt idx="122">
                  <c:v>2065</c:v>
                </c:pt>
                <c:pt idx="123">
                  <c:v>1921.3</c:v>
                </c:pt>
                <c:pt idx="124">
                  <c:v>2605.3999999999996</c:v>
                </c:pt>
                <c:pt idx="125">
                  <c:v>2339.3999999999996</c:v>
                </c:pt>
                <c:pt idx="126">
                  <c:v>1380.3999999999999</c:v>
                </c:pt>
                <c:pt idx="141">
                  <c:v>1879.2999999999997</c:v>
                </c:pt>
                <c:pt idx="142">
                  <c:v>4331.7000000000007</c:v>
                </c:pt>
                <c:pt idx="143">
                  <c:v>2748.2999999999997</c:v>
                </c:pt>
                <c:pt idx="150">
                  <c:v>2283</c:v>
                </c:pt>
                <c:pt idx="151">
                  <c:v>2090.4000000000005</c:v>
                </c:pt>
                <c:pt idx="152">
                  <c:v>2191.3000000000002</c:v>
                </c:pt>
                <c:pt idx="153">
                  <c:v>1974</c:v>
                </c:pt>
                <c:pt idx="161">
                  <c:v>2303.7000000000003</c:v>
                </c:pt>
                <c:pt idx="162">
                  <c:v>2505.7999999999997</c:v>
                </c:pt>
                <c:pt idx="163">
                  <c:v>1676.8000000000002</c:v>
                </c:pt>
                <c:pt idx="164">
                  <c:v>3500.7999999999997</c:v>
                </c:pt>
                <c:pt idx="165">
                  <c:v>3682.2000000000003</c:v>
                </c:pt>
                <c:pt idx="166">
                  <c:v>3841.5000000000005</c:v>
                </c:pt>
                <c:pt idx="167">
                  <c:v>4423.7999999999993</c:v>
                </c:pt>
                <c:pt idx="168">
                  <c:v>3722.5000000000005</c:v>
                </c:pt>
                <c:pt idx="169">
                  <c:v>2698.5000000000005</c:v>
                </c:pt>
                <c:pt idx="170">
                  <c:v>2455.6</c:v>
                </c:pt>
              </c:numCache>
            </c:numRef>
          </c:xVal>
          <c:yVal>
            <c:numRef>
              <c:f>'Background correction Late Ana'!$L$6:$L$317</c:f>
              <c:numCache>
                <c:formatCode>General</c:formatCode>
                <c:ptCount val="312"/>
                <c:pt idx="2">
                  <c:v>10167.500000000002</c:v>
                </c:pt>
                <c:pt idx="3">
                  <c:v>6802.4</c:v>
                </c:pt>
                <c:pt idx="4">
                  <c:v>10030.1</c:v>
                </c:pt>
                <c:pt idx="5">
                  <c:v>10441.199999999999</c:v>
                </c:pt>
                <c:pt idx="6">
                  <c:v>12553.800000000001</c:v>
                </c:pt>
                <c:pt idx="7">
                  <c:v>9358.9</c:v>
                </c:pt>
                <c:pt idx="8">
                  <c:v>8869.0000000000018</c:v>
                </c:pt>
                <c:pt idx="19">
                  <c:v>2870.7999999999993</c:v>
                </c:pt>
                <c:pt idx="20">
                  <c:v>7876.1999999999989</c:v>
                </c:pt>
                <c:pt idx="21">
                  <c:v>4916.1999999999989</c:v>
                </c:pt>
                <c:pt idx="22">
                  <c:v>4003.8999999999996</c:v>
                </c:pt>
                <c:pt idx="23">
                  <c:v>6027.3000000000011</c:v>
                </c:pt>
                <c:pt idx="24">
                  <c:v>5712.4</c:v>
                </c:pt>
                <c:pt idx="25">
                  <c:v>5525.2999999999993</c:v>
                </c:pt>
                <c:pt idx="36">
                  <c:v>13115.500000000002</c:v>
                </c:pt>
                <c:pt idx="37">
                  <c:v>6425.9</c:v>
                </c:pt>
                <c:pt idx="38">
                  <c:v>9331.6999999999989</c:v>
                </c:pt>
                <c:pt idx="39">
                  <c:v>5831.1999999999989</c:v>
                </c:pt>
                <c:pt idx="47">
                  <c:v>5196.7000000000007</c:v>
                </c:pt>
                <c:pt idx="48">
                  <c:v>11606.399999999998</c:v>
                </c:pt>
                <c:pt idx="54">
                  <c:v>7317.6</c:v>
                </c:pt>
                <c:pt idx="55">
                  <c:v>4612.1999999999989</c:v>
                </c:pt>
                <c:pt idx="56">
                  <c:v>6830.8000000000011</c:v>
                </c:pt>
                <c:pt idx="63">
                  <c:v>2946.3000000000011</c:v>
                </c:pt>
                <c:pt idx="68">
                  <c:v>3334</c:v>
                </c:pt>
                <c:pt idx="69">
                  <c:v>4347.0999999999985</c:v>
                </c:pt>
                <c:pt idx="70">
                  <c:v>6262.4000000000015</c:v>
                </c:pt>
                <c:pt idx="71">
                  <c:v>2548.5</c:v>
                </c:pt>
                <c:pt idx="72">
                  <c:v>2312.5</c:v>
                </c:pt>
                <c:pt idx="81">
                  <c:v>7122.2000000000007</c:v>
                </c:pt>
                <c:pt idx="82">
                  <c:v>8329.5999999999985</c:v>
                </c:pt>
                <c:pt idx="83">
                  <c:v>5213.6000000000004</c:v>
                </c:pt>
                <c:pt idx="84">
                  <c:v>7193.7999999999993</c:v>
                </c:pt>
                <c:pt idx="85">
                  <c:v>3601.2000000000007</c:v>
                </c:pt>
                <c:pt idx="86">
                  <c:v>6155.7999999999993</c:v>
                </c:pt>
                <c:pt idx="96">
                  <c:v>2521.2999999999993</c:v>
                </c:pt>
                <c:pt idx="97">
                  <c:v>7039</c:v>
                </c:pt>
                <c:pt idx="98">
                  <c:v>4977.6000000000004</c:v>
                </c:pt>
                <c:pt idx="99">
                  <c:v>4129.8999999999996</c:v>
                </c:pt>
                <c:pt idx="100">
                  <c:v>3703.5</c:v>
                </c:pt>
                <c:pt idx="109">
                  <c:v>4989.6999999999989</c:v>
                </c:pt>
                <c:pt idx="110">
                  <c:v>4296.2000000000007</c:v>
                </c:pt>
                <c:pt idx="116">
                  <c:v>8747.7000000000007</c:v>
                </c:pt>
                <c:pt idx="117">
                  <c:v>7119.2000000000007</c:v>
                </c:pt>
                <c:pt idx="118">
                  <c:v>3760.7000000000007</c:v>
                </c:pt>
                <c:pt idx="119">
                  <c:v>3888.7999999999993</c:v>
                </c:pt>
                <c:pt idx="120">
                  <c:v>5976.4000000000015</c:v>
                </c:pt>
                <c:pt idx="121">
                  <c:v>6390.5999999999985</c:v>
                </c:pt>
                <c:pt idx="122">
                  <c:v>3614.8999999999996</c:v>
                </c:pt>
                <c:pt idx="123">
                  <c:v>3900.3999999999996</c:v>
                </c:pt>
                <c:pt idx="124">
                  <c:v>5283.2000000000007</c:v>
                </c:pt>
                <c:pt idx="125">
                  <c:v>4763.7000000000007</c:v>
                </c:pt>
                <c:pt idx="126">
                  <c:v>3444</c:v>
                </c:pt>
                <c:pt idx="141">
                  <c:v>3245</c:v>
                </c:pt>
                <c:pt idx="142">
                  <c:v>7335.9000000000015</c:v>
                </c:pt>
                <c:pt idx="143">
                  <c:v>6338.2999999999993</c:v>
                </c:pt>
                <c:pt idx="150">
                  <c:v>4911.7999999999993</c:v>
                </c:pt>
                <c:pt idx="151">
                  <c:v>3194.6000000000004</c:v>
                </c:pt>
                <c:pt idx="152">
                  <c:v>3837.5</c:v>
                </c:pt>
                <c:pt idx="153">
                  <c:v>2329.8000000000011</c:v>
                </c:pt>
                <c:pt idx="161">
                  <c:v>4155.2000000000007</c:v>
                </c:pt>
                <c:pt idx="162">
                  <c:v>4575.6000000000004</c:v>
                </c:pt>
                <c:pt idx="163">
                  <c:v>2202.7999999999993</c:v>
                </c:pt>
                <c:pt idx="164">
                  <c:v>7681.7000000000007</c:v>
                </c:pt>
                <c:pt idx="165">
                  <c:v>6916.1</c:v>
                </c:pt>
                <c:pt idx="166">
                  <c:v>6287.6</c:v>
                </c:pt>
                <c:pt idx="167">
                  <c:v>10501</c:v>
                </c:pt>
                <c:pt idx="168">
                  <c:v>7309.4</c:v>
                </c:pt>
                <c:pt idx="169">
                  <c:v>4530.6000000000004</c:v>
                </c:pt>
                <c:pt idx="170">
                  <c:v>3817.3999999999996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C5-A349-AD4C-168DA2F4D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936111"/>
        <c:axId val="1375893455"/>
      </c:scatterChart>
      <c:valAx>
        <c:axId val="1375936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PICH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5893455"/>
        <c:crosses val="autoZero"/>
        <c:crossBetween val="midCat"/>
      </c:valAx>
      <c:valAx>
        <c:axId val="1375893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BLM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59361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174905</xdr:colOff>
      <xdr:row>46</xdr:row>
      <xdr:rowOff>68766</xdr:rowOff>
    </xdr:from>
    <xdr:to>
      <xdr:col>26</xdr:col>
      <xdr:colOff>203200</xdr:colOff>
      <xdr:row>55</xdr:row>
      <xdr:rowOff>131333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B7466D4-62CF-F3D6-B575-629F90559E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199752</xdr:colOff>
      <xdr:row>46</xdr:row>
      <xdr:rowOff>64987</xdr:rowOff>
    </xdr:from>
    <xdr:to>
      <xdr:col>29</xdr:col>
      <xdr:colOff>210541</xdr:colOff>
      <xdr:row>55</xdr:row>
      <xdr:rowOff>145648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25A6BE7-337A-ED62-3BFC-6DE8864EFE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44168</xdr:colOff>
      <xdr:row>4</xdr:row>
      <xdr:rowOff>95248</xdr:rowOff>
    </xdr:from>
    <xdr:to>
      <xdr:col>19</xdr:col>
      <xdr:colOff>644478</xdr:colOff>
      <xdr:row>20</xdr:row>
      <xdr:rowOff>187638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488146-A377-795D-2F8A-124747156F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DABF4-AC57-D447-83F7-BB587B8A3891}">
  <dimension ref="B2:S210"/>
  <sheetViews>
    <sheetView tabSelected="1" topLeftCell="A159" zoomScale="50" zoomScaleNormal="50" workbookViewId="0">
      <selection activeCell="Q186" sqref="Q6:Q186"/>
    </sheetView>
  </sheetViews>
  <sheetFormatPr baseColWidth="10" defaultColWidth="10.6640625" defaultRowHeight="16" x14ac:dyDescent="0.2"/>
  <cols>
    <col min="2" max="2" width="11.83203125" customWidth="1"/>
    <col min="4" max="4" width="12.83203125" customWidth="1"/>
    <col min="5" max="5" width="12.33203125" customWidth="1"/>
    <col min="6" max="6" width="14.83203125" customWidth="1"/>
    <col min="9" max="9" width="21.83203125" customWidth="1"/>
    <col min="10" max="10" width="23.33203125" customWidth="1"/>
    <col min="11" max="11" width="16.1640625" customWidth="1"/>
    <col min="12" max="12" width="7.6640625" customWidth="1"/>
    <col min="13" max="13" width="15.83203125" customWidth="1"/>
    <col min="14" max="14" width="15.5" customWidth="1"/>
    <col min="15" max="15" width="19.1640625" customWidth="1"/>
    <col min="16" max="16" width="7.6640625" customWidth="1"/>
    <col min="17" max="17" width="20" customWidth="1"/>
    <col min="18" max="18" width="24.33203125" customWidth="1"/>
    <col min="19" max="19" width="13.6640625" customWidth="1"/>
  </cols>
  <sheetData>
    <row r="2" spans="2:19" x14ac:dyDescent="0.2">
      <c r="B2" s="10" t="s">
        <v>0</v>
      </c>
      <c r="C2" s="10"/>
      <c r="I2">
        <f>AVERAGE(I6:I186)</f>
        <v>1.2777240364196389</v>
      </c>
      <c r="Q2">
        <f>AVERAGE(J6:J75)</f>
        <v>1.87322724083596</v>
      </c>
    </row>
    <row r="3" spans="2:19" x14ac:dyDescent="0.2">
      <c r="M3" t="s">
        <v>1</v>
      </c>
      <c r="R3" t="s">
        <v>1</v>
      </c>
    </row>
    <row r="4" spans="2:19" x14ac:dyDescent="0.2">
      <c r="B4" s="19" t="s">
        <v>2</v>
      </c>
      <c r="C4" s="19"/>
      <c r="D4" s="20" t="s">
        <v>3</v>
      </c>
      <c r="E4" s="20"/>
      <c r="F4" s="21" t="s">
        <v>4</v>
      </c>
      <c r="G4" s="21"/>
      <c r="I4" s="15" t="s">
        <v>2</v>
      </c>
      <c r="J4" s="16" t="s">
        <v>3</v>
      </c>
      <c r="K4" s="17" t="s">
        <v>4</v>
      </c>
      <c r="M4" s="15" t="s">
        <v>2</v>
      </c>
      <c r="N4" s="16" t="s">
        <v>3</v>
      </c>
      <c r="O4" s="17" t="s">
        <v>4</v>
      </c>
      <c r="Q4" s="15" t="s">
        <v>2</v>
      </c>
      <c r="R4" s="16" t="s">
        <v>3</v>
      </c>
      <c r="S4" s="17" t="s">
        <v>4</v>
      </c>
    </row>
    <row r="5" spans="2:19" ht="17" thickBot="1" x14ac:dyDescent="0.25">
      <c r="B5" s="18" t="s">
        <v>5</v>
      </c>
      <c r="C5" s="18" t="s">
        <v>6</v>
      </c>
      <c r="D5" s="18" t="s">
        <v>5</v>
      </c>
      <c r="E5" s="18" t="s">
        <v>6</v>
      </c>
      <c r="F5" s="18" t="s">
        <v>5</v>
      </c>
      <c r="G5" s="18" t="s">
        <v>6</v>
      </c>
      <c r="I5" s="18" t="s">
        <v>7</v>
      </c>
      <c r="J5" s="18" t="s">
        <v>7</v>
      </c>
      <c r="K5" s="18" t="s">
        <v>7</v>
      </c>
      <c r="M5" s="18" t="s">
        <v>7</v>
      </c>
      <c r="N5" s="18" t="s">
        <v>7</v>
      </c>
      <c r="O5" s="18" t="s">
        <v>7</v>
      </c>
      <c r="Q5" s="18" t="s">
        <v>7</v>
      </c>
      <c r="R5" s="18" t="s">
        <v>7</v>
      </c>
      <c r="S5" s="18" t="s">
        <v>7</v>
      </c>
    </row>
    <row r="6" spans="2:19" x14ac:dyDescent="0.2">
      <c r="B6">
        <v>1253.9000000000001</v>
      </c>
      <c r="C6">
        <v>1203.4000000000015</v>
      </c>
      <c r="D6">
        <v>6502.2</v>
      </c>
      <c r="E6">
        <v>10167.500000000002</v>
      </c>
      <c r="F6">
        <v>1798.3999999999996</v>
      </c>
      <c r="G6">
        <v>0</v>
      </c>
      <c r="I6">
        <f>C6/B6</f>
        <v>0.9597256559534264</v>
      </c>
      <c r="J6">
        <f>E6/D6</f>
        <v>1.5637015164098309</v>
      </c>
      <c r="K6">
        <f>G6/F6</f>
        <v>0</v>
      </c>
      <c r="M6">
        <f>I6/1.277724036</f>
        <v>0.75112123503437522</v>
      </c>
      <c r="N6">
        <f t="shared" ref="N6:O6" si="0">J6/1.277724036</f>
        <v>1.2238178764368419</v>
      </c>
      <c r="O6">
        <f t="shared" si="0"/>
        <v>0</v>
      </c>
      <c r="Q6">
        <f>I6/1.873227241</f>
        <v>0.51233808421507276</v>
      </c>
      <c r="R6">
        <f t="shared" ref="R6:S6" si="1">J6/1.873227241</f>
        <v>0.83476338704911612</v>
      </c>
      <c r="S6">
        <f t="shared" si="1"/>
        <v>0</v>
      </c>
    </row>
    <row r="7" spans="2:19" x14ac:dyDescent="0.2">
      <c r="B7">
        <v>2016.5</v>
      </c>
      <c r="C7">
        <v>3401.9000000000015</v>
      </c>
      <c r="D7">
        <v>5241.2</v>
      </c>
      <c r="E7">
        <v>6802.4</v>
      </c>
      <c r="F7">
        <v>3623.8999999999996</v>
      </c>
      <c r="G7">
        <v>2204.2000000000007</v>
      </c>
      <c r="I7">
        <f t="shared" ref="I7:I70" si="2">C7/B7</f>
        <v>1.6870319861145557</v>
      </c>
      <c r="J7">
        <f t="shared" ref="J7:J70" si="3">E7/D7</f>
        <v>1.2978707166297794</v>
      </c>
      <c r="K7">
        <f t="shared" ref="K7:K70" si="4">G7/F7</f>
        <v>0.6082397417147275</v>
      </c>
      <c r="M7">
        <f t="shared" ref="M7:M70" si="5">I7/1.277724036</f>
        <v>1.3203414341299562</v>
      </c>
      <c r="N7">
        <f>J7/1.277724036</f>
        <v>1.0157676306167409</v>
      </c>
      <c r="O7">
        <f>K7/1.277724036</f>
        <v>0.47603373230643953</v>
      </c>
      <c r="Q7">
        <f t="shared" ref="Q7:Q70" si="6">I7/1.873227241</f>
        <v>0.90060188598045043</v>
      </c>
      <c r="R7">
        <f t="shared" ref="R7:R70" si="7">J7/1.873227241</f>
        <v>0.69285278807761019</v>
      </c>
      <c r="S7">
        <f t="shared" ref="S7:S70" si="8">K7/1.873227241</f>
        <v>0.3247015249415367</v>
      </c>
    </row>
    <row r="8" spans="2:19" x14ac:dyDescent="0.2">
      <c r="B8">
        <v>1967.1999999999998</v>
      </c>
      <c r="C8">
        <v>3108.2000000000007</v>
      </c>
      <c r="D8">
        <v>4645.1000000000004</v>
      </c>
      <c r="E8">
        <v>10030.1</v>
      </c>
      <c r="F8">
        <v>3140.5</v>
      </c>
      <c r="G8">
        <v>1252.7999999999993</v>
      </c>
      <c r="I8">
        <f t="shared" si="2"/>
        <v>1.5800122000813344</v>
      </c>
      <c r="J8">
        <f t="shared" si="3"/>
        <v>2.1592861294697636</v>
      </c>
      <c r="K8">
        <f t="shared" si="4"/>
        <v>0.39891736984556575</v>
      </c>
      <c r="M8">
        <f t="shared" si="5"/>
        <v>1.2365832962082075</v>
      </c>
      <c r="N8">
        <f t="shared" ref="N8:N70" si="9">J8/1.277724036</f>
        <v>1.6899471784451614</v>
      </c>
      <c r="O8">
        <f t="shared" ref="O8:O70" si="10">K8/1.277724036</f>
        <v>0.31220933363232573</v>
      </c>
      <c r="Q8">
        <f t="shared" si="6"/>
        <v>0.84347065081002337</v>
      </c>
      <c r="R8">
        <f t="shared" si="7"/>
        <v>1.1527091226353587</v>
      </c>
      <c r="S8">
        <f t="shared" si="8"/>
        <v>0.21295727561201197</v>
      </c>
    </row>
    <row r="9" spans="2:19" x14ac:dyDescent="0.2">
      <c r="B9">
        <v>1836.3000000000002</v>
      </c>
      <c r="C9">
        <v>3248.1000000000004</v>
      </c>
      <c r="D9">
        <v>4151</v>
      </c>
      <c r="E9">
        <v>10441.199999999999</v>
      </c>
      <c r="F9">
        <v>4356.8999999999996</v>
      </c>
      <c r="G9">
        <v>3852.9000000000015</v>
      </c>
      <c r="I9">
        <f t="shared" si="2"/>
        <v>1.7688286227740566</v>
      </c>
      <c r="J9">
        <f t="shared" si="3"/>
        <v>2.5153456998313657</v>
      </c>
      <c r="K9">
        <f t="shared" si="4"/>
        <v>0.88432142119396862</v>
      </c>
      <c r="M9">
        <f t="shared" si="5"/>
        <v>1.384358885750864</v>
      </c>
      <c r="N9">
        <f t="shared" si="9"/>
        <v>1.9686142147766295</v>
      </c>
      <c r="O9">
        <f t="shared" si="10"/>
        <v>0.69210674314494047</v>
      </c>
      <c r="Q9">
        <f t="shared" si="6"/>
        <v>0.94426804397195752</v>
      </c>
      <c r="R9">
        <f t="shared" si="7"/>
        <v>1.3427872736297484</v>
      </c>
      <c r="S9">
        <f t="shared" si="8"/>
        <v>0.47208443366533803</v>
      </c>
    </row>
    <row r="10" spans="2:19" x14ac:dyDescent="0.2">
      <c r="B10">
        <v>2571</v>
      </c>
      <c r="C10">
        <v>4685.5</v>
      </c>
      <c r="D10">
        <v>5963.9000000000005</v>
      </c>
      <c r="E10">
        <v>12553.800000000001</v>
      </c>
      <c r="F10">
        <v>3214.1000000000004</v>
      </c>
      <c r="G10">
        <v>2154.7000000000007</v>
      </c>
      <c r="I10">
        <f t="shared" si="2"/>
        <v>1.8224426293271101</v>
      </c>
      <c r="J10">
        <f t="shared" si="3"/>
        <v>2.1049648719797447</v>
      </c>
      <c r="K10">
        <f t="shared" si="4"/>
        <v>0.67038984474658547</v>
      </c>
      <c r="M10">
        <f t="shared" si="5"/>
        <v>1.426319438297794</v>
      </c>
      <c r="N10">
        <f t="shared" si="9"/>
        <v>1.6474331018844077</v>
      </c>
      <c r="O10">
        <f t="shared" si="10"/>
        <v>0.52467498916689825</v>
      </c>
      <c r="Q10">
        <f t="shared" si="6"/>
        <v>0.97288924132569254</v>
      </c>
      <c r="R10">
        <f t="shared" si="7"/>
        <v>1.1237103678120943</v>
      </c>
      <c r="S10">
        <f t="shared" si="8"/>
        <v>0.3578796154964658</v>
      </c>
    </row>
    <row r="11" spans="2:19" x14ac:dyDescent="0.2">
      <c r="B11">
        <v>3154.8999999999996</v>
      </c>
      <c r="C11">
        <v>3813.1000000000004</v>
      </c>
      <c r="D11">
        <v>5164.8</v>
      </c>
      <c r="E11">
        <v>9358.9</v>
      </c>
      <c r="F11">
        <v>3211.8999999999996</v>
      </c>
      <c r="G11">
        <v>2385.7999999999993</v>
      </c>
      <c r="I11">
        <f t="shared" si="2"/>
        <v>1.2086278487432252</v>
      </c>
      <c r="J11">
        <f t="shared" si="3"/>
        <v>1.8120546778190829</v>
      </c>
      <c r="K11">
        <f t="shared" si="4"/>
        <v>0.74280021171269328</v>
      </c>
      <c r="M11">
        <f t="shared" si="5"/>
        <v>0.94592244858045793</v>
      </c>
      <c r="N11">
        <f t="shared" si="9"/>
        <v>1.4181893951778826</v>
      </c>
      <c r="O11">
        <f t="shared" si="10"/>
        <v>0.58134635553861747</v>
      </c>
      <c r="Q11">
        <f t="shared" si="6"/>
        <v>0.64521154843873274</v>
      </c>
      <c r="R11">
        <f t="shared" si="7"/>
        <v>0.96734375742461398</v>
      </c>
      <c r="S11">
        <f t="shared" si="8"/>
        <v>0.39653502546554803</v>
      </c>
    </row>
    <row r="12" spans="2:19" x14ac:dyDescent="0.2">
      <c r="B12">
        <v>2193.4</v>
      </c>
      <c r="C12">
        <v>3227.6000000000004</v>
      </c>
      <c r="D12">
        <v>3036.2</v>
      </c>
      <c r="E12">
        <v>8869.0000000000018</v>
      </c>
      <c r="F12">
        <v>2231.1000000000004</v>
      </c>
      <c r="G12">
        <v>978.5</v>
      </c>
      <c r="I12">
        <f t="shared" si="2"/>
        <v>1.4715054253670101</v>
      </c>
      <c r="J12">
        <f t="shared" si="3"/>
        <v>2.9210855674856737</v>
      </c>
      <c r="K12">
        <f t="shared" si="4"/>
        <v>0.43857290125946835</v>
      </c>
      <c r="M12">
        <f t="shared" si="5"/>
        <v>1.1516613790671542</v>
      </c>
      <c r="N12">
        <f t="shared" si="9"/>
        <v>2.2861631190959875</v>
      </c>
      <c r="O12">
        <f t="shared" si="10"/>
        <v>0.34324540268683523</v>
      </c>
      <c r="Q12">
        <f t="shared" si="6"/>
        <v>0.785545604483877</v>
      </c>
      <c r="R12">
        <f t="shared" si="7"/>
        <v>1.5593866582499021</v>
      </c>
      <c r="S12">
        <f t="shared" si="8"/>
        <v>0.23412690764914429</v>
      </c>
    </row>
    <row r="13" spans="2:19" x14ac:dyDescent="0.2">
      <c r="B13">
        <v>3443.3</v>
      </c>
      <c r="C13">
        <v>4450.8000000000011</v>
      </c>
      <c r="D13">
        <v>2268</v>
      </c>
      <c r="E13">
        <v>2870.7999999999993</v>
      </c>
      <c r="F13">
        <v>3234.2</v>
      </c>
      <c r="G13">
        <v>1402.5</v>
      </c>
      <c r="I13">
        <f t="shared" si="2"/>
        <v>1.2925972177852645</v>
      </c>
      <c r="J13">
        <f t="shared" si="3"/>
        <v>1.2657848324514989</v>
      </c>
      <c r="K13">
        <f t="shared" si="4"/>
        <v>0.43364665141302333</v>
      </c>
      <c r="M13">
        <f t="shared" si="5"/>
        <v>1.0116403709769959</v>
      </c>
      <c r="N13">
        <f t="shared" si="9"/>
        <v>0.99065588248157443</v>
      </c>
      <c r="O13">
        <f t="shared" si="10"/>
        <v>0.33938991456291534</v>
      </c>
      <c r="Q13">
        <f t="shared" si="6"/>
        <v>0.69003759367455442</v>
      </c>
      <c r="R13">
        <f t="shared" si="7"/>
        <v>0.67572412185068098</v>
      </c>
      <c r="S13">
        <f t="shared" si="8"/>
        <v>0.23149708797824564</v>
      </c>
    </row>
    <row r="14" spans="2:19" x14ac:dyDescent="0.2">
      <c r="B14">
        <v>3621.8</v>
      </c>
      <c r="C14">
        <v>4315.1000000000004</v>
      </c>
      <c r="D14">
        <v>4217.7</v>
      </c>
      <c r="E14">
        <v>7876.1999999999989</v>
      </c>
      <c r="F14">
        <v>4339</v>
      </c>
      <c r="G14">
        <v>2786</v>
      </c>
      <c r="I14">
        <f t="shared" si="2"/>
        <v>1.1914241537357115</v>
      </c>
      <c r="J14">
        <f t="shared" si="3"/>
        <v>1.8674158901771105</v>
      </c>
      <c r="K14">
        <f t="shared" si="4"/>
        <v>0.64208342936160401</v>
      </c>
      <c r="M14">
        <f t="shared" si="5"/>
        <v>0.9324581209770022</v>
      </c>
      <c r="N14">
        <f t="shared" si="9"/>
        <v>1.4615173836935713</v>
      </c>
      <c r="O14">
        <f t="shared" si="10"/>
        <v>0.50252121058291188</v>
      </c>
      <c r="Q14">
        <f t="shared" si="6"/>
        <v>0.63602756123687587</v>
      </c>
      <c r="R14">
        <f t="shared" si="7"/>
        <v>0.99689767973917187</v>
      </c>
      <c r="S14">
        <f t="shared" si="8"/>
        <v>0.34276857356549834</v>
      </c>
    </row>
    <row r="15" spans="2:19" x14ac:dyDescent="0.2">
      <c r="B15">
        <v>3168.8</v>
      </c>
      <c r="C15">
        <v>3601.2000000000007</v>
      </c>
      <c r="D15">
        <v>2697.5</v>
      </c>
      <c r="E15">
        <v>4916.1999999999989</v>
      </c>
      <c r="F15">
        <v>2806.2</v>
      </c>
      <c r="G15">
        <v>0</v>
      </c>
      <c r="I15">
        <f t="shared" si="2"/>
        <v>1.1364554405453171</v>
      </c>
      <c r="J15">
        <f t="shared" si="3"/>
        <v>1.822502316960148</v>
      </c>
      <c r="K15">
        <f t="shared" si="4"/>
        <v>0</v>
      </c>
      <c r="M15">
        <f t="shared" si="5"/>
        <v>0.88943731864281617</v>
      </c>
      <c r="N15">
        <f t="shared" si="9"/>
        <v>1.4263661523231672</v>
      </c>
      <c r="O15">
        <f t="shared" si="10"/>
        <v>0</v>
      </c>
      <c r="Q15">
        <f t="shared" si="6"/>
        <v>0.60668316991729954</v>
      </c>
      <c r="R15">
        <f t="shared" si="7"/>
        <v>0.97292110485603811</v>
      </c>
      <c r="S15">
        <f t="shared" si="8"/>
        <v>0</v>
      </c>
    </row>
    <row r="16" spans="2:19" x14ac:dyDescent="0.2">
      <c r="B16">
        <v>2326.8000000000002</v>
      </c>
      <c r="C16">
        <v>3525</v>
      </c>
      <c r="D16">
        <v>2842.1000000000004</v>
      </c>
      <c r="E16">
        <v>4003.8999999999996</v>
      </c>
      <c r="F16">
        <v>2860.4</v>
      </c>
      <c r="G16">
        <v>2070.7000000000007</v>
      </c>
      <c r="I16">
        <f t="shared" si="2"/>
        <v>1.5149561629706032</v>
      </c>
      <c r="J16">
        <f t="shared" si="3"/>
        <v>1.4087822384856266</v>
      </c>
      <c r="K16">
        <f t="shared" si="4"/>
        <v>0.72391973150608324</v>
      </c>
      <c r="M16">
        <f t="shared" si="5"/>
        <v>1.185667734414134</v>
      </c>
      <c r="N16">
        <f t="shared" si="9"/>
        <v>1.1025716029385446</v>
      </c>
      <c r="O16">
        <f t="shared" si="10"/>
        <v>0.56656970606294776</v>
      </c>
      <c r="Q16">
        <f t="shared" si="6"/>
        <v>0.80874126203816143</v>
      </c>
      <c r="R16">
        <f t="shared" si="7"/>
        <v>0.75206157995736012</v>
      </c>
      <c r="S16">
        <f t="shared" si="8"/>
        <v>0.38645590650263412</v>
      </c>
    </row>
    <row r="17" spans="2:19" x14ac:dyDescent="0.2">
      <c r="B17">
        <v>2359.8000000000002</v>
      </c>
      <c r="C17">
        <v>3059.7000000000007</v>
      </c>
      <c r="D17">
        <v>3270</v>
      </c>
      <c r="E17">
        <v>6027.3000000000011</v>
      </c>
      <c r="F17">
        <v>3133.9</v>
      </c>
      <c r="G17">
        <v>4444.1000000000022</v>
      </c>
      <c r="I17">
        <f t="shared" si="2"/>
        <v>1.2965929316043734</v>
      </c>
      <c r="J17">
        <f t="shared" si="3"/>
        <v>1.8432110091743124</v>
      </c>
      <c r="K17">
        <f t="shared" si="4"/>
        <v>1.418073327164237</v>
      </c>
      <c r="M17">
        <f t="shared" si="5"/>
        <v>1.0147675828838938</v>
      </c>
      <c r="N17">
        <f t="shared" si="9"/>
        <v>1.4425736365926143</v>
      </c>
      <c r="O17">
        <f t="shared" si="10"/>
        <v>1.109843195564834</v>
      </c>
      <c r="Q17">
        <f t="shared" si="6"/>
        <v>0.69217065779600917</v>
      </c>
      <c r="R17">
        <f t="shared" si="7"/>
        <v>0.98397619297396943</v>
      </c>
      <c r="S17">
        <f t="shared" si="8"/>
        <v>0.75702151673131524</v>
      </c>
    </row>
    <row r="18" spans="2:19" x14ac:dyDescent="0.2">
      <c r="B18">
        <v>2432.1999999999998</v>
      </c>
      <c r="C18">
        <v>3293</v>
      </c>
      <c r="D18">
        <v>2934.4000000000005</v>
      </c>
      <c r="E18">
        <v>5712.4</v>
      </c>
      <c r="F18">
        <v>3340.6</v>
      </c>
      <c r="G18">
        <v>4495.4000000000015</v>
      </c>
      <c r="I18">
        <f t="shared" si="2"/>
        <v>1.3539182633007154</v>
      </c>
      <c r="J18">
        <f t="shared" si="3"/>
        <v>1.9467011995637944</v>
      </c>
      <c r="K18">
        <f t="shared" si="4"/>
        <v>1.3456864036400651</v>
      </c>
      <c r="M18">
        <f t="shared" si="5"/>
        <v>1.059632772925871</v>
      </c>
      <c r="N18">
        <f t="shared" si="9"/>
        <v>1.5235693660879011</v>
      </c>
      <c r="O18">
        <f t="shared" si="10"/>
        <v>1.0531901770063166</v>
      </c>
      <c r="Q18">
        <f t="shared" si="6"/>
        <v>0.72277310177164755</v>
      </c>
      <c r="R18">
        <f t="shared" si="7"/>
        <v>1.0392231956463389</v>
      </c>
      <c r="S18">
        <f t="shared" si="8"/>
        <v>0.71837862176384248</v>
      </c>
    </row>
    <row r="19" spans="2:19" x14ac:dyDescent="0.2">
      <c r="B19">
        <v>1947</v>
      </c>
      <c r="C19">
        <v>4071</v>
      </c>
      <c r="D19">
        <v>2510.6000000000004</v>
      </c>
      <c r="E19">
        <v>5525.2999999999993</v>
      </c>
      <c r="F19">
        <v>2740.6</v>
      </c>
      <c r="G19">
        <v>3889</v>
      </c>
      <c r="I19">
        <f t="shared" si="2"/>
        <v>2.0909090909090908</v>
      </c>
      <c r="J19">
        <f t="shared" si="3"/>
        <v>2.2007886560981431</v>
      </c>
      <c r="K19">
        <f t="shared" si="4"/>
        <v>1.4190323286871489</v>
      </c>
      <c r="M19">
        <f t="shared" si="5"/>
        <v>1.6364324627208398</v>
      </c>
      <c r="N19">
        <f t="shared" si="9"/>
        <v>1.722428782812804</v>
      </c>
      <c r="O19">
        <f t="shared" si="10"/>
        <v>1.110593750063217</v>
      </c>
      <c r="Q19">
        <f t="shared" si="6"/>
        <v>1.1162068568855981</v>
      </c>
      <c r="R19">
        <f t="shared" si="7"/>
        <v>1.1748647510182899</v>
      </c>
      <c r="S19">
        <f t="shared" si="8"/>
        <v>0.75753346824575085</v>
      </c>
    </row>
    <row r="20" spans="2:19" x14ac:dyDescent="0.2">
      <c r="B20">
        <v>2441.3999999999996</v>
      </c>
      <c r="C20">
        <v>2456.5</v>
      </c>
      <c r="D20">
        <v>6209.3</v>
      </c>
      <c r="E20">
        <v>13115.500000000002</v>
      </c>
      <c r="F20">
        <v>2927.9</v>
      </c>
      <c r="G20">
        <v>3150</v>
      </c>
      <c r="I20">
        <f t="shared" si="2"/>
        <v>1.0061849758335384</v>
      </c>
      <c r="J20">
        <f t="shared" si="3"/>
        <v>2.1122348734962078</v>
      </c>
      <c r="K20">
        <f t="shared" si="4"/>
        <v>1.0758564158611974</v>
      </c>
      <c r="M20">
        <f t="shared" si="5"/>
        <v>0.78748223206590628</v>
      </c>
      <c r="N20">
        <f t="shared" si="9"/>
        <v>1.6531229075948977</v>
      </c>
      <c r="O20">
        <f t="shared" si="10"/>
        <v>0.84201000024170902</v>
      </c>
      <c r="Q20">
        <f t="shared" si="6"/>
        <v>0.53713983750118788</v>
      </c>
      <c r="R20">
        <f t="shared" si="7"/>
        <v>1.1275913713322985</v>
      </c>
      <c r="S20">
        <f t="shared" si="8"/>
        <v>0.57433310402151971</v>
      </c>
    </row>
    <row r="21" spans="2:19" x14ac:dyDescent="0.2">
      <c r="B21">
        <v>2870.5999999999995</v>
      </c>
      <c r="C21">
        <v>1664.7000000000007</v>
      </c>
      <c r="D21">
        <v>2826.7</v>
      </c>
      <c r="E21">
        <v>6425.9</v>
      </c>
      <c r="F21">
        <v>2472.4999999999995</v>
      </c>
      <c r="G21">
        <v>1503.2000000000007</v>
      </c>
      <c r="I21">
        <f t="shared" si="2"/>
        <v>0.57991360691144744</v>
      </c>
      <c r="J21">
        <f t="shared" si="3"/>
        <v>2.27328687161708</v>
      </c>
      <c r="K21">
        <f t="shared" si="4"/>
        <v>0.60796764408493464</v>
      </c>
      <c r="M21">
        <f t="shared" si="5"/>
        <v>0.45386452048511627</v>
      </c>
      <c r="N21">
        <f t="shared" si="9"/>
        <v>1.7791689031175744</v>
      </c>
      <c r="O21">
        <f t="shared" si="10"/>
        <v>0.47582077737867229</v>
      </c>
      <c r="Q21">
        <f t="shared" si="6"/>
        <v>0.30957995603452121</v>
      </c>
      <c r="R21">
        <f t="shared" si="7"/>
        <v>1.2135670578885629</v>
      </c>
      <c r="S21">
        <f t="shared" si="8"/>
        <v>0.32455626887017636</v>
      </c>
    </row>
    <row r="22" spans="2:19" x14ac:dyDescent="0.2">
      <c r="B22">
        <v>3155.2</v>
      </c>
      <c r="C22">
        <v>4715</v>
      </c>
      <c r="D22">
        <v>4070.3999999999996</v>
      </c>
      <c r="E22">
        <v>9331.6999999999989</v>
      </c>
      <c r="F22">
        <v>2320.2999999999997</v>
      </c>
      <c r="G22">
        <v>1818.7000000000007</v>
      </c>
      <c r="I22">
        <f t="shared" si="2"/>
        <v>1.494358519269777</v>
      </c>
      <c r="J22">
        <f t="shared" si="3"/>
        <v>2.2925756682389937</v>
      </c>
      <c r="K22">
        <f t="shared" si="4"/>
        <v>0.78382105762185961</v>
      </c>
      <c r="M22">
        <f t="shared" si="5"/>
        <v>1.1695471613322432</v>
      </c>
      <c r="N22">
        <f t="shared" si="9"/>
        <v>1.7942651180109708</v>
      </c>
      <c r="O22">
        <f t="shared" si="10"/>
        <v>0.61345097653141401</v>
      </c>
      <c r="Q22">
        <f t="shared" si="6"/>
        <v>0.7977454558433773</v>
      </c>
      <c r="R22">
        <f t="shared" si="7"/>
        <v>1.2238641516953008</v>
      </c>
      <c r="S22">
        <f t="shared" si="8"/>
        <v>0.41843351434683712</v>
      </c>
    </row>
    <row r="23" spans="2:19" x14ac:dyDescent="0.2">
      <c r="B23">
        <v>2853.8999999999996</v>
      </c>
      <c r="C23">
        <v>1141</v>
      </c>
      <c r="D23">
        <v>2895.5999999999995</v>
      </c>
      <c r="E23">
        <v>5831.1999999999989</v>
      </c>
      <c r="F23">
        <v>1795.9999999999995</v>
      </c>
      <c r="G23">
        <v>1909.1000000000022</v>
      </c>
      <c r="I23">
        <f t="shared" si="2"/>
        <v>0.39980377728722105</v>
      </c>
      <c r="J23">
        <f t="shared" si="3"/>
        <v>2.0138140627158445</v>
      </c>
      <c r="K23">
        <f t="shared" si="4"/>
        <v>1.062973273942095</v>
      </c>
      <c r="M23">
        <f t="shared" si="5"/>
        <v>0.31290307298188846</v>
      </c>
      <c r="N23">
        <f t="shared" si="9"/>
        <v>1.5760946855318019</v>
      </c>
      <c r="O23">
        <f t="shared" si="10"/>
        <v>0.83192711727471569</v>
      </c>
      <c r="Q23">
        <f t="shared" si="6"/>
        <v>0.21343047364279766</v>
      </c>
      <c r="R23">
        <f t="shared" si="7"/>
        <v>1.0750505964459465</v>
      </c>
      <c r="S23">
        <f t="shared" si="8"/>
        <v>0.56745559250709987</v>
      </c>
    </row>
    <row r="24" spans="2:19" x14ac:dyDescent="0.2">
      <c r="B24">
        <v>3450</v>
      </c>
      <c r="C24">
        <v>3539.4000000000015</v>
      </c>
      <c r="D24">
        <v>3680.5</v>
      </c>
      <c r="E24">
        <v>5196.7000000000007</v>
      </c>
      <c r="F24">
        <v>2444.7000000000003</v>
      </c>
      <c r="G24">
        <v>1763.2999999999993</v>
      </c>
      <c r="I24">
        <f t="shared" si="2"/>
        <v>1.0259130434782613</v>
      </c>
      <c r="J24">
        <f t="shared" si="3"/>
        <v>1.4119548974324143</v>
      </c>
      <c r="K24">
        <f t="shared" si="4"/>
        <v>0.72127459401971572</v>
      </c>
      <c r="M24">
        <f t="shared" si="5"/>
        <v>0.80292223874096502</v>
      </c>
      <c r="N24">
        <f t="shared" si="9"/>
        <v>1.1050546578529061</v>
      </c>
      <c r="O24">
        <f t="shared" si="10"/>
        <v>0.5644995113950535</v>
      </c>
      <c r="Q24">
        <f t="shared" si="6"/>
        <v>0.54767143089942993</v>
      </c>
      <c r="R24">
        <f t="shared" si="7"/>
        <v>0.75375526606086463</v>
      </c>
      <c r="S24">
        <f t="shared" si="8"/>
        <v>0.38504383143321785</v>
      </c>
    </row>
    <row r="25" spans="2:19" x14ac:dyDescent="0.2">
      <c r="B25">
        <v>3727.0999999999995</v>
      </c>
      <c r="C25">
        <v>2522.9000000000015</v>
      </c>
      <c r="D25">
        <v>3130.3</v>
      </c>
      <c r="E25">
        <v>11606.399999999998</v>
      </c>
      <c r="F25">
        <v>1281.5999999999999</v>
      </c>
      <c r="G25">
        <v>513.79999999999927</v>
      </c>
      <c r="I25">
        <f t="shared" si="2"/>
        <v>0.67690697861608273</v>
      </c>
      <c r="J25">
        <f t="shared" si="3"/>
        <v>3.7077596396511505</v>
      </c>
      <c r="K25">
        <f t="shared" si="4"/>
        <v>0.40090511860174727</v>
      </c>
      <c r="M25">
        <f t="shared" si="5"/>
        <v>0.52977556932808822</v>
      </c>
      <c r="N25">
        <f t="shared" si="9"/>
        <v>2.9018469835306053</v>
      </c>
      <c r="O25">
        <f t="shared" si="10"/>
        <v>0.31376502852431842</v>
      </c>
      <c r="Q25">
        <f t="shared" si="6"/>
        <v>0.36135870961107958</v>
      </c>
      <c r="R25">
        <f t="shared" si="7"/>
        <v>1.9793432203515295</v>
      </c>
      <c r="S25">
        <f t="shared" si="8"/>
        <v>0.21401841155573248</v>
      </c>
    </row>
    <row r="26" spans="2:19" x14ac:dyDescent="0.2">
      <c r="B26">
        <v>2687.7</v>
      </c>
      <c r="C26">
        <v>936.80000000000109</v>
      </c>
      <c r="D26">
        <v>3286.8999999999996</v>
      </c>
      <c r="E26">
        <v>7317.6</v>
      </c>
      <c r="F26">
        <v>2040.6</v>
      </c>
      <c r="G26">
        <v>1403.3999999999996</v>
      </c>
      <c r="I26">
        <f t="shared" si="2"/>
        <v>0.34855080552145001</v>
      </c>
      <c r="J26">
        <f t="shared" si="3"/>
        <v>2.2262922510572274</v>
      </c>
      <c r="K26">
        <f t="shared" si="4"/>
        <v>0.6877389003234341</v>
      </c>
      <c r="M26">
        <f t="shared" si="5"/>
        <v>0.27279036450829514</v>
      </c>
      <c r="N26">
        <f t="shared" si="9"/>
        <v>1.7423889574988221</v>
      </c>
      <c r="O26">
        <f t="shared" si="10"/>
        <v>0.53825308200074751</v>
      </c>
      <c r="Q26">
        <f t="shared" si="6"/>
        <v>0.18606968652419359</v>
      </c>
      <c r="R26">
        <f t="shared" si="7"/>
        <v>1.188479540724994</v>
      </c>
      <c r="S26">
        <f t="shared" si="8"/>
        <v>0.36714120170294606</v>
      </c>
    </row>
    <row r="27" spans="2:19" x14ac:dyDescent="0.2">
      <c r="B27">
        <v>2976.5999999999995</v>
      </c>
      <c r="C27">
        <v>1496.9000000000015</v>
      </c>
      <c r="D27">
        <v>2918</v>
      </c>
      <c r="E27">
        <v>4612.1999999999989</v>
      </c>
      <c r="F27">
        <v>1908.6</v>
      </c>
      <c r="G27">
        <v>1289.8999999999996</v>
      </c>
      <c r="I27">
        <f t="shared" si="2"/>
        <v>0.50288920244574409</v>
      </c>
      <c r="J27">
        <f t="shared" si="3"/>
        <v>1.5806031528444136</v>
      </c>
      <c r="K27">
        <f t="shared" si="4"/>
        <v>0.67583569108246866</v>
      </c>
      <c r="M27">
        <f t="shared" si="5"/>
        <v>0.39358201636409079</v>
      </c>
      <c r="N27">
        <f t="shared" si="9"/>
        <v>1.2370458004316776</v>
      </c>
      <c r="O27">
        <f t="shared" si="10"/>
        <v>0.52893713512521623</v>
      </c>
      <c r="Q27">
        <f t="shared" si="6"/>
        <v>0.26846139722871143</v>
      </c>
      <c r="R27">
        <f t="shared" si="7"/>
        <v>0.84378612388779239</v>
      </c>
      <c r="S27">
        <f t="shared" si="8"/>
        <v>0.36078681555030229</v>
      </c>
    </row>
    <row r="28" spans="2:19" x14ac:dyDescent="0.2">
      <c r="B28">
        <v>1938.9</v>
      </c>
      <c r="C28">
        <v>3821.2999999999993</v>
      </c>
      <c r="D28">
        <v>3552.0999999999995</v>
      </c>
      <c r="E28">
        <v>6830.8000000000011</v>
      </c>
      <c r="F28">
        <v>2233.2999999999997</v>
      </c>
      <c r="G28">
        <v>1812.6999999999989</v>
      </c>
      <c r="I28">
        <f t="shared" si="2"/>
        <v>1.9708597658466136</v>
      </c>
      <c r="J28">
        <f t="shared" si="3"/>
        <v>1.9230314461867635</v>
      </c>
      <c r="K28">
        <f t="shared" si="4"/>
        <v>0.8116688308780724</v>
      </c>
      <c r="M28">
        <f t="shared" si="5"/>
        <v>1.5424768653617265</v>
      </c>
      <c r="N28">
        <f t="shared" si="9"/>
        <v>1.5050444321349243</v>
      </c>
      <c r="O28">
        <f t="shared" si="10"/>
        <v>0.63524580270013209</v>
      </c>
      <c r="Q28">
        <f t="shared" si="6"/>
        <v>1.0521199578511862</v>
      </c>
      <c r="R28">
        <f t="shared" si="7"/>
        <v>1.0265873803757926</v>
      </c>
      <c r="S28">
        <f t="shared" si="8"/>
        <v>0.43329971565263631</v>
      </c>
    </row>
    <row r="29" spans="2:19" x14ac:dyDescent="0.2">
      <c r="B29">
        <v>2210.2000000000003</v>
      </c>
      <c r="C29">
        <v>2588.3000000000011</v>
      </c>
      <c r="D29">
        <v>2801.7</v>
      </c>
      <c r="E29">
        <v>2946.3000000000011</v>
      </c>
      <c r="F29">
        <v>1739.7999999999997</v>
      </c>
      <c r="G29">
        <v>839.59999999999854</v>
      </c>
      <c r="I29">
        <f t="shared" si="2"/>
        <v>1.1710704913582484</v>
      </c>
      <c r="J29">
        <f t="shared" si="3"/>
        <v>1.0516115215761863</v>
      </c>
      <c r="K29">
        <f t="shared" si="4"/>
        <v>0.48258420508104305</v>
      </c>
      <c r="M29">
        <f t="shared" si="5"/>
        <v>0.91652849783147416</v>
      </c>
      <c r="N29">
        <f t="shared" si="9"/>
        <v>0.82303493708103515</v>
      </c>
      <c r="O29">
        <f t="shared" si="10"/>
        <v>0.37769048048262832</v>
      </c>
      <c r="Q29">
        <f t="shared" si="6"/>
        <v>0.62516200155891732</v>
      </c>
      <c r="R29">
        <f t="shared" si="7"/>
        <v>0.56139025664328701</v>
      </c>
      <c r="S29">
        <f t="shared" si="8"/>
        <v>0.25762181678685242</v>
      </c>
    </row>
    <row r="30" spans="2:19" x14ac:dyDescent="0.2">
      <c r="B30">
        <v>4484.8999999999996</v>
      </c>
      <c r="C30">
        <v>5885.5</v>
      </c>
      <c r="D30">
        <v>2675.7000000000003</v>
      </c>
      <c r="E30">
        <v>3334</v>
      </c>
      <c r="F30">
        <v>2780.7999999999997</v>
      </c>
      <c r="G30">
        <v>1267.5</v>
      </c>
      <c r="I30">
        <f t="shared" si="2"/>
        <v>1.3122923588039868</v>
      </c>
      <c r="J30">
        <f t="shared" si="3"/>
        <v>1.2460290765033448</v>
      </c>
      <c r="K30">
        <f t="shared" si="4"/>
        <v>0.45580408515535104</v>
      </c>
      <c r="M30">
        <f t="shared" si="5"/>
        <v>1.0270546079043839</v>
      </c>
      <c r="N30">
        <f t="shared" si="9"/>
        <v>0.97519420578806804</v>
      </c>
      <c r="O30">
        <f t="shared" si="10"/>
        <v>0.35673124423821284</v>
      </c>
      <c r="Q30">
        <f t="shared" si="6"/>
        <v>0.70055160958658447</v>
      </c>
      <c r="R30">
        <f t="shared" si="7"/>
        <v>0.66517774738219537</v>
      </c>
      <c r="S30">
        <f t="shared" si="8"/>
        <v>0.24332556946589431</v>
      </c>
    </row>
    <row r="31" spans="2:19" x14ac:dyDescent="0.2">
      <c r="B31">
        <v>3290.2000000000003</v>
      </c>
      <c r="C31">
        <v>4678.2000000000007</v>
      </c>
      <c r="D31">
        <v>3780.6</v>
      </c>
      <c r="E31">
        <v>4347.0999999999985</v>
      </c>
      <c r="F31">
        <v>990</v>
      </c>
      <c r="G31">
        <v>434.09999999999854</v>
      </c>
      <c r="I31">
        <f t="shared" si="2"/>
        <v>1.4218588535651329</v>
      </c>
      <c r="J31">
        <f t="shared" si="3"/>
        <v>1.1498439401153253</v>
      </c>
      <c r="K31">
        <f t="shared" si="4"/>
        <v>0.43848484848484703</v>
      </c>
      <c r="M31">
        <f t="shared" si="5"/>
        <v>1.1128059060517923</v>
      </c>
      <c r="N31">
        <f t="shared" si="9"/>
        <v>0.89991571553665706</v>
      </c>
      <c r="O31">
        <f t="shared" si="10"/>
        <v>0.3431764889213112</v>
      </c>
      <c r="Q31">
        <f t="shared" si="6"/>
        <v>0.75904237480877679</v>
      </c>
      <c r="R31">
        <f t="shared" si="7"/>
        <v>0.61383046058069013</v>
      </c>
      <c r="S31">
        <f t="shared" si="8"/>
        <v>0.23407990172658771</v>
      </c>
    </row>
    <row r="32" spans="2:19" x14ac:dyDescent="0.2">
      <c r="B32">
        <v>3103.0000000000005</v>
      </c>
      <c r="C32">
        <v>5686.2000000000007</v>
      </c>
      <c r="D32">
        <v>3681.7999999999997</v>
      </c>
      <c r="E32">
        <v>6262.4000000000015</v>
      </c>
      <c r="F32">
        <v>1445.4</v>
      </c>
      <c r="G32">
        <v>1622.3999999999996</v>
      </c>
      <c r="I32">
        <f t="shared" si="2"/>
        <v>1.8324846922333227</v>
      </c>
      <c r="J32">
        <f t="shared" si="3"/>
        <v>1.7009071649736547</v>
      </c>
      <c r="K32">
        <f t="shared" si="4"/>
        <v>1.1224574512245742</v>
      </c>
      <c r="M32">
        <f t="shared" si="5"/>
        <v>1.4341787746045991</v>
      </c>
      <c r="N32">
        <f t="shared" si="9"/>
        <v>1.3312007264874328</v>
      </c>
      <c r="O32">
        <f t="shared" si="10"/>
        <v>0.87848190970759377</v>
      </c>
      <c r="Q32">
        <f t="shared" si="6"/>
        <v>0.97825007672591424</v>
      </c>
      <c r="R32">
        <f t="shared" si="7"/>
        <v>0.90800898457233936</v>
      </c>
      <c r="S32">
        <f t="shared" si="8"/>
        <v>0.59921051042657469</v>
      </c>
    </row>
    <row r="33" spans="2:19" x14ac:dyDescent="0.2">
      <c r="B33">
        <v>2949.4</v>
      </c>
      <c r="C33">
        <v>5997.6000000000022</v>
      </c>
      <c r="D33">
        <v>2548.7000000000003</v>
      </c>
      <c r="E33">
        <v>2548.5</v>
      </c>
      <c r="F33">
        <v>989.90000000000009</v>
      </c>
      <c r="G33">
        <v>443.39999999999964</v>
      </c>
      <c r="I33">
        <f t="shared" si="2"/>
        <v>2.0334983386451491</v>
      </c>
      <c r="J33">
        <f t="shared" si="3"/>
        <v>0.99992152862243489</v>
      </c>
      <c r="K33">
        <f t="shared" si="4"/>
        <v>0.44792403273057846</v>
      </c>
      <c r="M33">
        <f t="shared" si="5"/>
        <v>1.5915004189880866</v>
      </c>
      <c r="N33">
        <f t="shared" si="9"/>
        <v>0.78258019764013809</v>
      </c>
      <c r="O33">
        <f t="shared" si="10"/>
        <v>0.35056398730107202</v>
      </c>
      <c r="Q33">
        <f t="shared" si="6"/>
        <v>1.0855588121596984</v>
      </c>
      <c r="R33">
        <f t="shared" si="7"/>
        <v>0.53379617098064336</v>
      </c>
      <c r="S33">
        <f t="shared" si="8"/>
        <v>0.23911889755108387</v>
      </c>
    </row>
    <row r="34" spans="2:19" x14ac:dyDescent="0.2">
      <c r="B34">
        <v>2309.0000000000005</v>
      </c>
      <c r="C34">
        <v>4209.5</v>
      </c>
      <c r="D34">
        <v>1737.4999999999995</v>
      </c>
      <c r="E34">
        <v>2312.5</v>
      </c>
      <c r="F34">
        <v>861.70000000000027</v>
      </c>
      <c r="G34">
        <v>0</v>
      </c>
      <c r="I34">
        <f t="shared" si="2"/>
        <v>1.8230835859679511</v>
      </c>
      <c r="J34">
        <f t="shared" si="3"/>
        <v>1.3309352517985615</v>
      </c>
      <c r="K34">
        <f t="shared" si="4"/>
        <v>0</v>
      </c>
      <c r="M34">
        <f t="shared" si="5"/>
        <v>1.426821077636792</v>
      </c>
      <c r="N34">
        <f t="shared" si="9"/>
        <v>1.0416453117412918</v>
      </c>
      <c r="O34">
        <f t="shared" si="10"/>
        <v>0</v>
      </c>
      <c r="Q34">
        <f t="shared" si="6"/>
        <v>0.97323140837665789</v>
      </c>
      <c r="R34">
        <f t="shared" si="7"/>
        <v>0.71050389545267223</v>
      </c>
      <c r="S34">
        <f t="shared" si="8"/>
        <v>0</v>
      </c>
    </row>
    <row r="35" spans="2:19" x14ac:dyDescent="0.2">
      <c r="B35">
        <v>2843.2000000000003</v>
      </c>
      <c r="C35">
        <v>3811.2999999999993</v>
      </c>
      <c r="D35">
        <v>3344.2</v>
      </c>
      <c r="E35">
        <v>7122.2000000000007</v>
      </c>
      <c r="F35">
        <v>997.20000000000027</v>
      </c>
      <c r="G35">
        <v>0</v>
      </c>
      <c r="I35">
        <f t="shared" si="2"/>
        <v>1.3404966235227909</v>
      </c>
      <c r="J35">
        <f t="shared" si="3"/>
        <v>2.1297171221816882</v>
      </c>
      <c r="K35">
        <f t="shared" si="4"/>
        <v>0</v>
      </c>
      <c r="M35">
        <f t="shared" si="5"/>
        <v>1.0491284391262645</v>
      </c>
      <c r="N35">
        <f t="shared" si="9"/>
        <v>1.6668052428980746</v>
      </c>
      <c r="O35">
        <f t="shared" si="10"/>
        <v>0</v>
      </c>
      <c r="Q35">
        <f t="shared" si="6"/>
        <v>0.71560811960388893</v>
      </c>
      <c r="R35">
        <f t="shared" si="7"/>
        <v>1.1369240610897609</v>
      </c>
      <c r="S35">
        <f t="shared" si="8"/>
        <v>0</v>
      </c>
    </row>
    <row r="36" spans="2:19" x14ac:dyDescent="0.2">
      <c r="B36">
        <v>3714.2000000000003</v>
      </c>
      <c r="C36">
        <v>4995.2000000000007</v>
      </c>
      <c r="D36">
        <v>4330.7</v>
      </c>
      <c r="E36">
        <v>8329.5999999999985</v>
      </c>
      <c r="F36">
        <v>1802.6</v>
      </c>
      <c r="G36">
        <v>697.70000000000073</v>
      </c>
      <c r="I36">
        <f t="shared" si="2"/>
        <v>1.3448925744440257</v>
      </c>
      <c r="J36">
        <f t="shared" si="3"/>
        <v>1.9233842104047842</v>
      </c>
      <c r="K36">
        <f t="shared" si="4"/>
        <v>0.38705203594807541</v>
      </c>
      <c r="M36">
        <f t="shared" si="5"/>
        <v>1.0525688932441948</v>
      </c>
      <c r="N36">
        <f t="shared" si="9"/>
        <v>1.5053205200913855</v>
      </c>
      <c r="O36">
        <f t="shared" si="10"/>
        <v>0.30292302957668976</v>
      </c>
      <c r="Q36">
        <f t="shared" si="6"/>
        <v>0.71795484552427868</v>
      </c>
      <c r="R36">
        <f t="shared" si="7"/>
        <v>1.0267756993422799</v>
      </c>
      <c r="S36">
        <f t="shared" si="8"/>
        <v>0.20662310875932613</v>
      </c>
    </row>
    <row r="37" spans="2:19" x14ac:dyDescent="0.2">
      <c r="B37">
        <v>3113.9</v>
      </c>
      <c r="C37">
        <v>4724</v>
      </c>
      <c r="D37">
        <v>2862.3999999999996</v>
      </c>
      <c r="E37">
        <v>5213.6000000000004</v>
      </c>
      <c r="F37">
        <v>1579.6</v>
      </c>
      <c r="G37">
        <v>685.40000000000146</v>
      </c>
      <c r="I37">
        <f t="shared" si="2"/>
        <v>1.5170686277658241</v>
      </c>
      <c r="J37">
        <f t="shared" si="3"/>
        <v>1.8214086081609842</v>
      </c>
      <c r="K37">
        <f t="shared" si="4"/>
        <v>0.43390731830843349</v>
      </c>
      <c r="M37">
        <f t="shared" si="5"/>
        <v>1.1873210372680381</v>
      </c>
      <c r="N37">
        <f t="shared" si="9"/>
        <v>1.4255101703048687</v>
      </c>
      <c r="O37">
        <f t="shared" si="10"/>
        <v>0.33959392332229205</v>
      </c>
      <c r="Q37">
        <f t="shared" si="6"/>
        <v>0.80986897615046172</v>
      </c>
      <c r="R37">
        <f t="shared" si="7"/>
        <v>0.97233724147031253</v>
      </c>
      <c r="S37">
        <f t="shared" si="8"/>
        <v>0.23163624188851603</v>
      </c>
    </row>
    <row r="38" spans="2:19" x14ac:dyDescent="0.2">
      <c r="B38">
        <v>2397.7999999999997</v>
      </c>
      <c r="C38">
        <v>3918.2999999999993</v>
      </c>
      <c r="D38">
        <v>3463.5</v>
      </c>
      <c r="E38">
        <v>7193.7999999999993</v>
      </c>
      <c r="F38">
        <v>2111.6</v>
      </c>
      <c r="G38">
        <v>1618.6000000000004</v>
      </c>
      <c r="I38">
        <f t="shared" si="2"/>
        <v>1.6341229460338642</v>
      </c>
      <c r="J38">
        <f t="shared" si="3"/>
        <v>2.0770319041432077</v>
      </c>
      <c r="K38">
        <f t="shared" si="4"/>
        <v>0.76652775146808128</v>
      </c>
      <c r="M38">
        <f t="shared" si="5"/>
        <v>1.2789326176797884</v>
      </c>
      <c r="N38">
        <f t="shared" si="9"/>
        <v>1.6255715988919597</v>
      </c>
      <c r="O38">
        <f t="shared" si="10"/>
        <v>0.59991651551593828</v>
      </c>
      <c r="Q38">
        <f t="shared" si="6"/>
        <v>0.87235702656208824</v>
      </c>
      <c r="R38">
        <f t="shared" si="7"/>
        <v>1.108798686396643</v>
      </c>
      <c r="S38">
        <f t="shared" si="8"/>
        <v>0.40920168930432571</v>
      </c>
    </row>
    <row r="39" spans="2:19" x14ac:dyDescent="0.2">
      <c r="B39">
        <v>2500.4</v>
      </c>
      <c r="C39">
        <v>2212.7000000000007</v>
      </c>
      <c r="D39">
        <v>2683.3999999999996</v>
      </c>
      <c r="E39">
        <v>3601.2000000000007</v>
      </c>
      <c r="F39">
        <v>2777.6</v>
      </c>
      <c r="G39">
        <v>2616.7000000000007</v>
      </c>
      <c r="I39">
        <f t="shared" si="2"/>
        <v>0.88493840985442351</v>
      </c>
      <c r="J39">
        <f t="shared" si="3"/>
        <v>1.3420287694715665</v>
      </c>
      <c r="K39">
        <f t="shared" si="4"/>
        <v>0.94207229262672842</v>
      </c>
      <c r="M39">
        <f t="shared" si="5"/>
        <v>0.69258962414511827</v>
      </c>
      <c r="N39">
        <f t="shared" si="9"/>
        <v>1.0503275603023614</v>
      </c>
      <c r="O39">
        <f t="shared" si="10"/>
        <v>0.73730497829245534</v>
      </c>
      <c r="Q39">
        <f t="shared" si="6"/>
        <v>0.47241380569610431</v>
      </c>
      <c r="R39">
        <f t="shared" si="7"/>
        <v>0.71642603742786726</v>
      </c>
      <c r="S39">
        <f t="shared" si="8"/>
        <v>0.50291404694916486</v>
      </c>
    </row>
    <row r="40" spans="2:19" x14ac:dyDescent="0.2">
      <c r="B40">
        <v>2408.4</v>
      </c>
      <c r="C40">
        <v>2041.8000000000011</v>
      </c>
      <c r="D40">
        <v>2320.3000000000002</v>
      </c>
      <c r="E40">
        <v>6155.7999999999993</v>
      </c>
      <c r="F40">
        <v>2521.4999999999995</v>
      </c>
      <c r="G40">
        <v>2729.7000000000007</v>
      </c>
      <c r="I40">
        <f t="shared" si="2"/>
        <v>0.84778276033881461</v>
      </c>
      <c r="J40">
        <f t="shared" si="3"/>
        <v>2.6530190061629955</v>
      </c>
      <c r="K40">
        <f t="shared" si="4"/>
        <v>1.082569898869721</v>
      </c>
      <c r="M40">
        <f t="shared" si="5"/>
        <v>0.66351006669081292</v>
      </c>
      <c r="N40">
        <f t="shared" si="9"/>
        <v>2.0763630732567635</v>
      </c>
      <c r="O40">
        <f t="shared" si="10"/>
        <v>0.84726425140970041</v>
      </c>
      <c r="Q40">
        <f t="shared" si="6"/>
        <v>0.45257870576675785</v>
      </c>
      <c r="R40">
        <f t="shared" si="7"/>
        <v>1.4162825246694113</v>
      </c>
      <c r="S40">
        <f t="shared" si="8"/>
        <v>0.57791701677998453</v>
      </c>
    </row>
    <row r="41" spans="2:19" x14ac:dyDescent="0.2">
      <c r="B41">
        <v>3882.9</v>
      </c>
      <c r="C41">
        <v>4466.2000000000007</v>
      </c>
      <c r="D41">
        <v>3121.3</v>
      </c>
      <c r="E41">
        <v>2521.2999999999993</v>
      </c>
      <c r="F41">
        <v>1585.4999999999995</v>
      </c>
      <c r="G41">
        <v>527.80000000000109</v>
      </c>
      <c r="I41">
        <f t="shared" si="2"/>
        <v>1.1502227716397539</v>
      </c>
      <c r="J41">
        <f t="shared" si="3"/>
        <v>0.80777240252458882</v>
      </c>
      <c r="K41">
        <f t="shared" si="4"/>
        <v>0.33289183222958135</v>
      </c>
      <c r="M41">
        <f t="shared" si="5"/>
        <v>0.90021220485184172</v>
      </c>
      <c r="N41">
        <f t="shared" si="9"/>
        <v>0.63219629573015945</v>
      </c>
      <c r="O41">
        <f t="shared" si="10"/>
        <v>0.26053500039939875</v>
      </c>
      <c r="Q41">
        <f t="shared" si="6"/>
        <v>0.61403269526751136</v>
      </c>
      <c r="R41">
        <f t="shared" si="7"/>
        <v>0.43121965389173456</v>
      </c>
      <c r="S41">
        <f t="shared" si="8"/>
        <v>0.17771033056932858</v>
      </c>
    </row>
    <row r="42" spans="2:19" x14ac:dyDescent="0.2">
      <c r="B42">
        <v>3020.4</v>
      </c>
      <c r="C42">
        <v>3199.9000000000015</v>
      </c>
      <c r="D42">
        <v>3976.3999999999996</v>
      </c>
      <c r="E42">
        <v>7039</v>
      </c>
      <c r="F42">
        <v>1313.2000000000003</v>
      </c>
      <c r="G42">
        <v>776.80000000000109</v>
      </c>
      <c r="I42">
        <f t="shared" si="2"/>
        <v>1.0594292146735536</v>
      </c>
      <c r="J42">
        <f t="shared" si="3"/>
        <v>1.7701941454582035</v>
      </c>
      <c r="K42">
        <f t="shared" si="4"/>
        <v>0.59153213524215731</v>
      </c>
      <c r="M42">
        <f t="shared" si="5"/>
        <v>0.82915338901361446</v>
      </c>
      <c r="N42">
        <f t="shared" si="9"/>
        <v>1.3854276006264341</v>
      </c>
      <c r="O42">
        <f t="shared" si="10"/>
        <v>0.46295766423396711</v>
      </c>
      <c r="Q42">
        <f t="shared" si="6"/>
        <v>0.56556363877560845</v>
      </c>
      <c r="R42">
        <f t="shared" si="7"/>
        <v>0.9449970119552642</v>
      </c>
      <c r="S42">
        <f t="shared" si="8"/>
        <v>0.31578236868174892</v>
      </c>
    </row>
    <row r="43" spans="2:19" x14ac:dyDescent="0.2">
      <c r="B43">
        <v>2398.2999999999997</v>
      </c>
      <c r="C43">
        <v>3022.2000000000007</v>
      </c>
      <c r="D43">
        <v>4233.2</v>
      </c>
      <c r="E43">
        <v>4977.6000000000004</v>
      </c>
      <c r="F43">
        <v>2474.4</v>
      </c>
      <c r="G43">
        <v>1539</v>
      </c>
      <c r="I43">
        <f t="shared" si="2"/>
        <v>1.2601426010090486</v>
      </c>
      <c r="J43">
        <f t="shared" si="3"/>
        <v>1.1758480582065578</v>
      </c>
      <c r="K43">
        <f t="shared" si="4"/>
        <v>0.62196896217264785</v>
      </c>
      <c r="M43">
        <f t="shared" si="5"/>
        <v>0.98624003736676102</v>
      </c>
      <c r="N43">
        <f t="shared" si="9"/>
        <v>0.92026762045396615</v>
      </c>
      <c r="O43">
        <f t="shared" si="10"/>
        <v>0.4867787915454444</v>
      </c>
      <c r="Q43">
        <f t="shared" si="6"/>
        <v>0.67271208395215121</v>
      </c>
      <c r="R43">
        <f t="shared" si="7"/>
        <v>0.62771244858624065</v>
      </c>
      <c r="S43">
        <f t="shared" si="8"/>
        <v>0.3320307053834094</v>
      </c>
    </row>
    <row r="44" spans="2:19" x14ac:dyDescent="0.2">
      <c r="B44">
        <v>2962.7999999999997</v>
      </c>
      <c r="C44">
        <v>5807.5</v>
      </c>
      <c r="D44">
        <v>2742.5</v>
      </c>
      <c r="E44">
        <v>4129.8999999999996</v>
      </c>
      <c r="F44">
        <v>920.19999999999982</v>
      </c>
      <c r="G44">
        <v>0</v>
      </c>
      <c r="I44">
        <f t="shared" si="2"/>
        <v>1.9601390576481708</v>
      </c>
      <c r="J44">
        <f t="shared" si="3"/>
        <v>1.5058887876025522</v>
      </c>
      <c r="K44">
        <f t="shared" si="4"/>
        <v>0</v>
      </c>
      <c r="M44">
        <f t="shared" si="5"/>
        <v>1.5340863930090227</v>
      </c>
      <c r="N44">
        <f t="shared" si="9"/>
        <v>1.178571229133982</v>
      </c>
      <c r="O44">
        <f t="shared" si="10"/>
        <v>0</v>
      </c>
      <c r="Q44">
        <f t="shared" si="6"/>
        <v>1.0463968357633824</v>
      </c>
      <c r="R44">
        <f t="shared" si="7"/>
        <v>0.80390075194435651</v>
      </c>
      <c r="S44">
        <f t="shared" si="8"/>
        <v>0</v>
      </c>
    </row>
    <row r="45" spans="2:19" x14ac:dyDescent="0.2">
      <c r="B45">
        <v>4278.7999999999993</v>
      </c>
      <c r="C45">
        <v>7039.0999999999985</v>
      </c>
      <c r="D45">
        <v>3138.6000000000004</v>
      </c>
      <c r="E45">
        <v>3703.5</v>
      </c>
      <c r="F45">
        <v>1944.3000000000002</v>
      </c>
      <c r="G45">
        <v>40.299999999999272</v>
      </c>
      <c r="I45">
        <f t="shared" si="2"/>
        <v>1.6451107787230064</v>
      </c>
      <c r="J45">
        <f t="shared" si="3"/>
        <v>1.1799847065570634</v>
      </c>
      <c r="K45">
        <f t="shared" si="4"/>
        <v>2.0727254024584307E-2</v>
      </c>
      <c r="M45">
        <f t="shared" si="5"/>
        <v>1.2875321527746595</v>
      </c>
      <c r="N45">
        <f t="shared" si="9"/>
        <v>0.92350513358978836</v>
      </c>
      <c r="O45">
        <f t="shared" si="10"/>
        <v>1.6222011514686968E-2</v>
      </c>
      <c r="Q45">
        <f t="shared" si="6"/>
        <v>0.87822274987031668</v>
      </c>
      <c r="R45">
        <f t="shared" si="7"/>
        <v>0.62992074892480354</v>
      </c>
      <c r="S45">
        <f t="shared" si="8"/>
        <v>1.1064997118832904E-2</v>
      </c>
    </row>
    <row r="46" spans="2:19" x14ac:dyDescent="0.2">
      <c r="B46">
        <v>2838.2000000000003</v>
      </c>
      <c r="C46">
        <v>4394.7000000000007</v>
      </c>
      <c r="D46">
        <v>1930.5</v>
      </c>
      <c r="E46">
        <v>4989.6999999999989</v>
      </c>
      <c r="F46">
        <v>1822.1999999999998</v>
      </c>
      <c r="G46">
        <v>788.29999999999927</v>
      </c>
      <c r="I46">
        <f t="shared" si="2"/>
        <v>1.5484109646959341</v>
      </c>
      <c r="J46">
        <f t="shared" si="3"/>
        <v>2.5846671846671843</v>
      </c>
      <c r="K46">
        <f t="shared" si="4"/>
        <v>0.43260893425529545</v>
      </c>
      <c r="M46">
        <f t="shared" si="5"/>
        <v>1.2118508543858482</v>
      </c>
      <c r="N46">
        <f t="shared" si="9"/>
        <v>2.0228680934567502</v>
      </c>
      <c r="O46">
        <f t="shared" si="10"/>
        <v>0.33857775393316264</v>
      </c>
      <c r="Q46">
        <f t="shared" si="6"/>
        <v>0.82660070855543044</v>
      </c>
      <c r="R46">
        <f t="shared" si="7"/>
        <v>1.3797937207486854</v>
      </c>
      <c r="S46">
        <f t="shared" si="8"/>
        <v>0.23094311506187171</v>
      </c>
    </row>
    <row r="47" spans="2:19" x14ac:dyDescent="0.2">
      <c r="B47">
        <v>3807.6</v>
      </c>
      <c r="C47">
        <v>5090.2000000000007</v>
      </c>
      <c r="D47">
        <v>2142.1999999999998</v>
      </c>
      <c r="E47">
        <v>4296.2000000000007</v>
      </c>
      <c r="F47">
        <v>1840.0999999999995</v>
      </c>
      <c r="G47">
        <v>218.89999999999964</v>
      </c>
      <c r="I47">
        <f t="shared" si="2"/>
        <v>1.3368526105683372</v>
      </c>
      <c r="J47">
        <f t="shared" si="3"/>
        <v>2.0055083558958087</v>
      </c>
      <c r="K47">
        <f t="shared" si="4"/>
        <v>0.11896092603662828</v>
      </c>
      <c r="M47">
        <f t="shared" si="5"/>
        <v>1.046276482951235</v>
      </c>
      <c r="N47">
        <f t="shared" si="9"/>
        <v>1.5695942937523395</v>
      </c>
      <c r="O47">
        <f t="shared" si="10"/>
        <v>9.3103770990364529E-2</v>
      </c>
      <c r="Q47">
        <f t="shared" si="6"/>
        <v>0.71366280679042138</v>
      </c>
      <c r="R47">
        <f t="shared" si="7"/>
        <v>1.0706166940136916</v>
      </c>
      <c r="S47">
        <f t="shared" si="8"/>
        <v>6.3505870207782381E-2</v>
      </c>
    </row>
    <row r="48" spans="2:19" x14ac:dyDescent="0.2">
      <c r="B48">
        <v>4907.1000000000004</v>
      </c>
      <c r="C48">
        <v>7510.5</v>
      </c>
      <c r="D48">
        <v>2975.5</v>
      </c>
      <c r="E48">
        <v>8747.7000000000007</v>
      </c>
      <c r="F48">
        <v>2418.5999999999995</v>
      </c>
      <c r="G48">
        <v>830.5</v>
      </c>
      <c r="I48">
        <f t="shared" si="2"/>
        <v>1.5305373846059789</v>
      </c>
      <c r="J48">
        <f t="shared" si="3"/>
        <v>2.939909258948076</v>
      </c>
      <c r="K48">
        <f t="shared" si="4"/>
        <v>0.34338046803936167</v>
      </c>
      <c r="M48">
        <f t="shared" si="5"/>
        <v>1.1978622468412099</v>
      </c>
      <c r="N48">
        <f t="shared" si="9"/>
        <v>2.3008953233373126</v>
      </c>
      <c r="O48">
        <f t="shared" si="10"/>
        <v>0.26874384324359823</v>
      </c>
      <c r="Q48">
        <f t="shared" si="6"/>
        <v>0.81705911119940788</v>
      </c>
      <c r="R48">
        <f t="shared" si="7"/>
        <v>1.5694354612196653</v>
      </c>
      <c r="S48">
        <f t="shared" si="8"/>
        <v>0.18330956358292769</v>
      </c>
    </row>
    <row r="49" spans="2:19" x14ac:dyDescent="0.2">
      <c r="B49">
        <v>3693.7999999999997</v>
      </c>
      <c r="C49">
        <v>8787.0999999999985</v>
      </c>
      <c r="D49">
        <v>2016.6000000000001</v>
      </c>
      <c r="E49">
        <v>7119.2000000000007</v>
      </c>
      <c r="F49">
        <v>2462</v>
      </c>
      <c r="G49">
        <v>0</v>
      </c>
      <c r="I49">
        <f t="shared" si="2"/>
        <v>2.3788781200931286</v>
      </c>
      <c r="J49">
        <f t="shared" si="3"/>
        <v>3.5302985222651988</v>
      </c>
      <c r="K49">
        <f t="shared" si="4"/>
        <v>0</v>
      </c>
      <c r="M49">
        <f t="shared" si="5"/>
        <v>1.8618090081019096</v>
      </c>
      <c r="N49">
        <f t="shared" si="9"/>
        <v>2.762958528444869</v>
      </c>
      <c r="O49">
        <f t="shared" si="10"/>
        <v>0</v>
      </c>
      <c r="Q49">
        <f t="shared" si="6"/>
        <v>1.2699356853379908</v>
      </c>
      <c r="R49">
        <f t="shared" si="7"/>
        <v>1.8846077213678525</v>
      </c>
      <c r="S49">
        <f t="shared" si="8"/>
        <v>0</v>
      </c>
    </row>
    <row r="50" spans="2:19" x14ac:dyDescent="0.2">
      <c r="B50">
        <v>2384.6</v>
      </c>
      <c r="C50">
        <v>3965.2999999999993</v>
      </c>
      <c r="D50">
        <v>2005.2</v>
      </c>
      <c r="E50">
        <v>3760.7000000000007</v>
      </c>
      <c r="F50">
        <v>2368.0999999999995</v>
      </c>
      <c r="G50">
        <v>953.29999999999927</v>
      </c>
      <c r="I50">
        <f t="shared" si="2"/>
        <v>1.6628784701836783</v>
      </c>
      <c r="J50">
        <f t="shared" si="3"/>
        <v>1.8754737682026734</v>
      </c>
      <c r="K50">
        <f t="shared" si="4"/>
        <v>0.4025590135551706</v>
      </c>
      <c r="M50">
        <f t="shared" si="5"/>
        <v>1.3014378874717187</v>
      </c>
      <c r="N50">
        <f t="shared" si="9"/>
        <v>1.4678238143456772</v>
      </c>
      <c r="O50">
        <f t="shared" si="10"/>
        <v>0.31505943553774596</v>
      </c>
      <c r="Q50">
        <f t="shared" si="6"/>
        <v>0.88770781984569613</v>
      </c>
      <c r="R50">
        <f t="shared" si="7"/>
        <v>1.0011992817280801</v>
      </c>
      <c r="S50">
        <f t="shared" si="8"/>
        <v>0.214901323632401</v>
      </c>
    </row>
    <row r="51" spans="2:19" x14ac:dyDescent="0.2">
      <c r="B51">
        <v>3291.7999999999997</v>
      </c>
      <c r="C51">
        <v>6250.0999999999985</v>
      </c>
      <c r="D51">
        <v>3379.0999999999995</v>
      </c>
      <c r="E51">
        <v>3888.7999999999993</v>
      </c>
      <c r="F51">
        <v>4314.4000000000005</v>
      </c>
      <c r="G51">
        <v>1306.1999999999989</v>
      </c>
      <c r="I51">
        <f t="shared" si="2"/>
        <v>1.8986876480952668</v>
      </c>
      <c r="J51">
        <f t="shared" si="3"/>
        <v>1.1508389807937025</v>
      </c>
      <c r="K51">
        <f t="shared" si="4"/>
        <v>0.30275356944186882</v>
      </c>
      <c r="M51">
        <f t="shared" si="5"/>
        <v>1.4859919627396498</v>
      </c>
      <c r="N51">
        <f t="shared" si="9"/>
        <v>0.90069447577779038</v>
      </c>
      <c r="O51">
        <f t="shared" si="10"/>
        <v>0.23694754181009148</v>
      </c>
      <c r="Q51">
        <f t="shared" si="6"/>
        <v>1.0135917343811822</v>
      </c>
      <c r="R51">
        <f t="shared" si="7"/>
        <v>0.61436165116803498</v>
      </c>
      <c r="S51">
        <f t="shared" si="8"/>
        <v>0.16162137877102803</v>
      </c>
    </row>
    <row r="52" spans="2:19" x14ac:dyDescent="0.2">
      <c r="B52">
        <v>2705.9</v>
      </c>
      <c r="C52">
        <v>3630.7000000000007</v>
      </c>
      <c r="D52">
        <v>3165.8</v>
      </c>
      <c r="E52">
        <v>5976.4000000000015</v>
      </c>
      <c r="F52">
        <v>2219.1999999999998</v>
      </c>
      <c r="G52">
        <v>1137.5999999999985</v>
      </c>
      <c r="I52">
        <f t="shared" si="2"/>
        <v>1.3417716840977125</v>
      </c>
      <c r="J52">
        <f t="shared" si="3"/>
        <v>1.8878008718175505</v>
      </c>
      <c r="K52">
        <f t="shared" si="4"/>
        <v>0.51261715933669727</v>
      </c>
      <c r="M52">
        <f t="shared" si="5"/>
        <v>1.0501263545907911</v>
      </c>
      <c r="N52">
        <f t="shared" si="9"/>
        <v>1.4774715185975813</v>
      </c>
      <c r="O52">
        <f t="shared" si="10"/>
        <v>0.40119552023258431</v>
      </c>
      <c r="Q52">
        <f t="shared" si="6"/>
        <v>0.71628879547012336</v>
      </c>
      <c r="R52">
        <f t="shared" si="7"/>
        <v>1.0077799588317808</v>
      </c>
      <c r="S52">
        <f t="shared" si="8"/>
        <v>0.27365455088248808</v>
      </c>
    </row>
    <row r="53" spans="2:19" x14ac:dyDescent="0.2">
      <c r="B53">
        <v>3663.7000000000003</v>
      </c>
      <c r="C53">
        <v>4294.7999999999993</v>
      </c>
      <c r="D53">
        <v>3023</v>
      </c>
      <c r="E53">
        <v>6390.5999999999985</v>
      </c>
      <c r="F53">
        <v>2274</v>
      </c>
      <c r="G53">
        <v>54.799999999999272</v>
      </c>
      <c r="I53">
        <f t="shared" si="2"/>
        <v>1.172257553839015</v>
      </c>
      <c r="J53">
        <f t="shared" si="3"/>
        <v>2.113992722461131</v>
      </c>
      <c r="K53">
        <f t="shared" si="4"/>
        <v>2.4098504837290795E-2</v>
      </c>
      <c r="M53">
        <f t="shared" si="5"/>
        <v>0.91745754232568499</v>
      </c>
      <c r="N53">
        <f t="shared" si="9"/>
        <v>1.6544986733435225</v>
      </c>
      <c r="O53">
        <f t="shared" si="10"/>
        <v>1.8860492687241579E-2</v>
      </c>
      <c r="Q53">
        <f t="shared" si="6"/>
        <v>0.6257957006931093</v>
      </c>
      <c r="R53">
        <f t="shared" si="7"/>
        <v>1.128529778017002</v>
      </c>
      <c r="S53">
        <f t="shared" si="8"/>
        <v>1.2864699119166181E-2</v>
      </c>
    </row>
    <row r="54" spans="2:19" x14ac:dyDescent="0.2">
      <c r="B54">
        <v>3115.7000000000003</v>
      </c>
      <c r="C54">
        <v>5245.2999999999993</v>
      </c>
      <c r="D54">
        <v>2065</v>
      </c>
      <c r="E54">
        <v>3614.8999999999996</v>
      </c>
      <c r="F54">
        <v>1412.3999999999996</v>
      </c>
      <c r="G54">
        <v>0</v>
      </c>
      <c r="I54">
        <f t="shared" si="2"/>
        <v>1.6835061141958465</v>
      </c>
      <c r="J54">
        <f t="shared" si="3"/>
        <v>1.7505569007263921</v>
      </c>
      <c r="K54">
        <f t="shared" si="4"/>
        <v>0</v>
      </c>
      <c r="M54">
        <f t="shared" si="5"/>
        <v>1.3175819400456568</v>
      </c>
      <c r="N54">
        <f t="shared" si="9"/>
        <v>1.370058675742398</v>
      </c>
      <c r="O54">
        <f t="shared" si="10"/>
        <v>0</v>
      </c>
      <c r="Q54">
        <f t="shared" si="6"/>
        <v>0.89871964134854609</v>
      </c>
      <c r="R54">
        <f t="shared" si="7"/>
        <v>0.93451390328483497</v>
      </c>
      <c r="S54">
        <f t="shared" si="8"/>
        <v>0</v>
      </c>
    </row>
    <row r="55" spans="2:19" x14ac:dyDescent="0.2">
      <c r="B55">
        <v>2607.2000000000003</v>
      </c>
      <c r="C55">
        <v>5133.2999999999993</v>
      </c>
      <c r="D55">
        <v>1921.3</v>
      </c>
      <c r="E55">
        <v>3900.3999999999996</v>
      </c>
      <c r="F55">
        <v>565.89999999999964</v>
      </c>
      <c r="G55">
        <v>0</v>
      </c>
      <c r="I55">
        <f t="shared" si="2"/>
        <v>1.9688938324639456</v>
      </c>
      <c r="J55">
        <f t="shared" si="3"/>
        <v>2.0300837974288242</v>
      </c>
      <c r="K55">
        <f t="shared" si="4"/>
        <v>0</v>
      </c>
      <c r="M55">
        <f t="shared" si="5"/>
        <v>1.5409382440888399</v>
      </c>
      <c r="N55">
        <f t="shared" si="9"/>
        <v>1.5888280569442339</v>
      </c>
      <c r="O55">
        <f t="shared" si="10"/>
        <v>0</v>
      </c>
      <c r="Q55">
        <f t="shared" si="6"/>
        <v>1.0510704677841836</v>
      </c>
      <c r="R55">
        <f t="shared" si="7"/>
        <v>1.0837360000941947</v>
      </c>
      <c r="S55">
        <f t="shared" si="8"/>
        <v>0</v>
      </c>
    </row>
    <row r="56" spans="2:19" x14ac:dyDescent="0.2">
      <c r="B56">
        <v>3595.4</v>
      </c>
      <c r="C56">
        <v>5485.5</v>
      </c>
      <c r="D56">
        <v>2605.3999999999996</v>
      </c>
      <c r="E56">
        <v>5283.2000000000007</v>
      </c>
      <c r="F56">
        <v>657.20000000000073</v>
      </c>
      <c r="G56">
        <v>0</v>
      </c>
      <c r="I56">
        <f t="shared" si="2"/>
        <v>1.5256995049229571</v>
      </c>
      <c r="J56">
        <f t="shared" si="3"/>
        <v>2.0277884393951031</v>
      </c>
      <c r="K56">
        <f t="shared" si="4"/>
        <v>0</v>
      </c>
      <c r="M56">
        <f t="shared" si="5"/>
        <v>1.1940759208844978</v>
      </c>
      <c r="N56">
        <f t="shared" si="9"/>
        <v>1.5870316142312151</v>
      </c>
      <c r="O56">
        <f t="shared" si="10"/>
        <v>0</v>
      </c>
      <c r="Q56">
        <f t="shared" si="6"/>
        <v>0.81447646688528874</v>
      </c>
      <c r="R56">
        <f t="shared" si="7"/>
        <v>1.0825106506099027</v>
      </c>
      <c r="S56">
        <f t="shared" si="8"/>
        <v>0</v>
      </c>
    </row>
    <row r="57" spans="2:19" x14ac:dyDescent="0.2">
      <c r="B57">
        <v>6110.9</v>
      </c>
      <c r="C57">
        <v>9089.0999999999985</v>
      </c>
      <c r="D57">
        <v>2339.3999999999996</v>
      </c>
      <c r="E57">
        <v>4763.7000000000007</v>
      </c>
      <c r="F57">
        <v>1694.9000000000005</v>
      </c>
      <c r="G57">
        <v>868.29999999999927</v>
      </c>
      <c r="I57">
        <f t="shared" si="2"/>
        <v>1.4873586542080544</v>
      </c>
      <c r="J57">
        <f t="shared" si="3"/>
        <v>2.0362913567581438</v>
      </c>
      <c r="K57">
        <f t="shared" si="4"/>
        <v>0.51230161071449587</v>
      </c>
      <c r="M57">
        <f t="shared" si="5"/>
        <v>1.1640687756523149</v>
      </c>
      <c r="N57">
        <f t="shared" si="9"/>
        <v>1.5936863511880774</v>
      </c>
      <c r="O57">
        <f t="shared" si="10"/>
        <v>0.40094855875004914</v>
      </c>
      <c r="Q57">
        <f t="shared" si="6"/>
        <v>0.79400866144464444</v>
      </c>
      <c r="R57">
        <f t="shared" si="7"/>
        <v>1.0870498315362391</v>
      </c>
      <c r="S57">
        <f t="shared" si="8"/>
        <v>0.27348609901754889</v>
      </c>
    </row>
    <row r="58" spans="2:19" x14ac:dyDescent="0.2">
      <c r="B58">
        <v>4518.1000000000004</v>
      </c>
      <c r="C58">
        <v>7243.0999999999985</v>
      </c>
      <c r="D58">
        <v>1380.3999999999999</v>
      </c>
      <c r="E58">
        <v>3444</v>
      </c>
      <c r="F58">
        <v>2829.4000000000005</v>
      </c>
      <c r="G58">
        <v>2136</v>
      </c>
      <c r="I58">
        <f t="shared" si="2"/>
        <v>1.6031296341382435</v>
      </c>
      <c r="J58">
        <f t="shared" si="3"/>
        <v>2.4949290060851927</v>
      </c>
      <c r="K58">
        <f t="shared" si="4"/>
        <v>0.75493037393086859</v>
      </c>
      <c r="M58">
        <f t="shared" si="5"/>
        <v>1.254675962077811</v>
      </c>
      <c r="N58">
        <f t="shared" si="9"/>
        <v>1.9526352606590496</v>
      </c>
      <c r="O58">
        <f t="shared" si="10"/>
        <v>0.59083992525821794</v>
      </c>
      <c r="Q58">
        <f t="shared" si="6"/>
        <v>0.85581161700511676</v>
      </c>
      <c r="R58">
        <f t="shared" si="7"/>
        <v>1.3318880654080734</v>
      </c>
      <c r="S58">
        <f t="shared" si="8"/>
        <v>0.40301056775570809</v>
      </c>
    </row>
    <row r="59" spans="2:19" x14ac:dyDescent="0.2">
      <c r="B59">
        <v>3072.1</v>
      </c>
      <c r="C59">
        <v>4073</v>
      </c>
      <c r="D59">
        <v>1879.2999999999997</v>
      </c>
      <c r="E59">
        <v>3245</v>
      </c>
      <c r="F59">
        <v>1766.3000000000002</v>
      </c>
      <c r="G59">
        <v>1642.2999999999993</v>
      </c>
      <c r="I59">
        <f t="shared" si="2"/>
        <v>1.3258031965105304</v>
      </c>
      <c r="J59">
        <f t="shared" si="3"/>
        <v>1.7267067525142343</v>
      </c>
      <c r="K59">
        <f t="shared" si="4"/>
        <v>0.92979675026892328</v>
      </c>
      <c r="M59">
        <f t="shared" si="5"/>
        <v>1.0376287517146858</v>
      </c>
      <c r="N59">
        <f t="shared" si="9"/>
        <v>1.3513925572847518</v>
      </c>
      <c r="O59">
        <f t="shared" si="10"/>
        <v>0.72769762802593418</v>
      </c>
      <c r="Q59">
        <f t="shared" si="6"/>
        <v>0.70776420900369041</v>
      </c>
      <c r="R59">
        <f t="shared" si="7"/>
        <v>0.92178178638511188</v>
      </c>
      <c r="S59">
        <f t="shared" si="8"/>
        <v>0.4963608952070131</v>
      </c>
    </row>
    <row r="60" spans="2:19" x14ac:dyDescent="0.2">
      <c r="B60">
        <v>3250.6</v>
      </c>
      <c r="C60">
        <v>4842.7000000000007</v>
      </c>
      <c r="D60">
        <v>4331.7000000000007</v>
      </c>
      <c r="E60">
        <v>7335.9000000000015</v>
      </c>
      <c r="F60">
        <v>2988.9000000000005</v>
      </c>
      <c r="G60">
        <v>2262.3999999999996</v>
      </c>
      <c r="I60">
        <f t="shared" si="2"/>
        <v>1.4897865009536704</v>
      </c>
      <c r="J60">
        <f t="shared" si="3"/>
        <v>1.6935383336796177</v>
      </c>
      <c r="K60">
        <f t="shared" si="4"/>
        <v>0.75693398909297704</v>
      </c>
      <c r="M60">
        <f t="shared" si="5"/>
        <v>1.1659689095444632</v>
      </c>
      <c r="N60">
        <f t="shared" si="9"/>
        <v>1.3254335724804489</v>
      </c>
      <c r="O60">
        <f t="shared" si="10"/>
        <v>0.59240803785973162</v>
      </c>
      <c r="Q60">
        <f t="shared" si="6"/>
        <v>0.79530473844612981</v>
      </c>
      <c r="R60">
        <f t="shared" si="7"/>
        <v>0.90407522195520851</v>
      </c>
      <c r="S60">
        <f t="shared" si="8"/>
        <v>0.40408017379081934</v>
      </c>
    </row>
    <row r="61" spans="2:19" x14ac:dyDescent="0.2">
      <c r="B61">
        <v>2251.2999999999997</v>
      </c>
      <c r="C61">
        <v>2221.5</v>
      </c>
      <c r="D61">
        <v>2748.2999999999997</v>
      </c>
      <c r="E61">
        <v>6338.2999999999993</v>
      </c>
      <c r="F61">
        <v>3959.7000000000007</v>
      </c>
      <c r="G61">
        <v>2586.2999999999993</v>
      </c>
      <c r="I61">
        <f t="shared" si="2"/>
        <v>0.98676320348243252</v>
      </c>
      <c r="J61">
        <f t="shared" si="3"/>
        <v>2.3062620529054323</v>
      </c>
      <c r="K61">
        <f t="shared" si="4"/>
        <v>0.65315554208652138</v>
      </c>
      <c r="M61">
        <f t="shared" si="5"/>
        <v>0.77228194483337753</v>
      </c>
      <c r="N61">
        <f t="shared" si="9"/>
        <v>1.8049766521770529</v>
      </c>
      <c r="O61">
        <f t="shared" si="10"/>
        <v>0.51118670674089239</v>
      </c>
      <c r="Q61">
        <f t="shared" si="6"/>
        <v>0.5267717561888865</v>
      </c>
      <c r="R61">
        <f t="shared" si="7"/>
        <v>1.2311704647612651</v>
      </c>
      <c r="S61">
        <f t="shared" si="8"/>
        <v>0.3486792887646894</v>
      </c>
    </row>
    <row r="62" spans="2:19" x14ac:dyDescent="0.2">
      <c r="B62">
        <v>1186</v>
      </c>
      <c r="C62">
        <v>1270.1000000000004</v>
      </c>
      <c r="D62">
        <v>2283</v>
      </c>
      <c r="E62">
        <v>4911.7999999999993</v>
      </c>
      <c r="F62">
        <v>704.5</v>
      </c>
      <c r="G62">
        <v>0</v>
      </c>
      <c r="I62">
        <f t="shared" si="2"/>
        <v>1.0709106239460373</v>
      </c>
      <c r="J62">
        <f t="shared" si="3"/>
        <v>2.1514673674989044</v>
      </c>
      <c r="K62">
        <f t="shared" si="4"/>
        <v>0</v>
      </c>
      <c r="M62">
        <f t="shared" si="5"/>
        <v>0.83813921768161626</v>
      </c>
      <c r="N62">
        <f t="shared" si="9"/>
        <v>1.6838278899677086</v>
      </c>
      <c r="O62">
        <f t="shared" si="10"/>
        <v>0</v>
      </c>
      <c r="Q62">
        <f t="shared" si="6"/>
        <v>0.571692852050531</v>
      </c>
      <c r="R62">
        <f t="shared" si="7"/>
        <v>1.1485351698976838</v>
      </c>
      <c r="S62">
        <f t="shared" si="8"/>
        <v>0</v>
      </c>
    </row>
    <row r="63" spans="2:19" x14ac:dyDescent="0.2">
      <c r="B63">
        <v>3881.6</v>
      </c>
      <c r="C63">
        <v>4453.2000000000007</v>
      </c>
      <c r="D63">
        <v>2090.4000000000005</v>
      </c>
      <c r="E63">
        <v>3194.6000000000004</v>
      </c>
      <c r="F63">
        <v>1561.4000000000005</v>
      </c>
      <c r="G63">
        <v>0</v>
      </c>
      <c r="I63">
        <f t="shared" si="2"/>
        <v>1.1472588623248148</v>
      </c>
      <c r="J63">
        <f t="shared" si="3"/>
        <v>1.5282242632988898</v>
      </c>
      <c r="K63">
        <f t="shared" si="4"/>
        <v>0</v>
      </c>
      <c r="M63">
        <f t="shared" si="5"/>
        <v>0.89789252608598091</v>
      </c>
      <c r="N63">
        <f t="shared" si="9"/>
        <v>1.1960519018512772</v>
      </c>
      <c r="O63">
        <f t="shared" si="10"/>
        <v>0</v>
      </c>
      <c r="Q63">
        <f t="shared" si="6"/>
        <v>0.61245044766291379</v>
      </c>
      <c r="R63">
        <f t="shared" si="7"/>
        <v>0.81582427900368648</v>
      </c>
      <c r="S63">
        <f t="shared" si="8"/>
        <v>0</v>
      </c>
    </row>
    <row r="64" spans="2:19" x14ac:dyDescent="0.2">
      <c r="B64">
        <v>3508.9</v>
      </c>
      <c r="C64">
        <v>3140.5</v>
      </c>
      <c r="D64">
        <v>2191.3000000000002</v>
      </c>
      <c r="E64">
        <v>3837.5</v>
      </c>
      <c r="F64">
        <v>2416.6000000000004</v>
      </c>
      <c r="G64">
        <v>1776.7999999999993</v>
      </c>
      <c r="I64">
        <f t="shared" si="2"/>
        <v>0.89500983214112684</v>
      </c>
      <c r="J64">
        <f t="shared" si="3"/>
        <v>1.7512435540546707</v>
      </c>
      <c r="K64">
        <f t="shared" si="4"/>
        <v>0.735247868906728</v>
      </c>
      <c r="M64">
        <f t="shared" si="5"/>
        <v>0.70047193832481591</v>
      </c>
      <c r="N64">
        <f>J64/1.277724036</f>
        <v>1.3705960792105429</v>
      </c>
      <c r="O64">
        <f t="shared" si="10"/>
        <v>0.5754355777860064</v>
      </c>
      <c r="Q64">
        <f t="shared" si="6"/>
        <v>0.47779031425110846</v>
      </c>
      <c r="R64">
        <f t="shared" si="7"/>
        <v>0.93488046496686128</v>
      </c>
      <c r="S64">
        <f t="shared" si="8"/>
        <v>0.39250329741853673</v>
      </c>
    </row>
    <row r="65" spans="2:19" x14ac:dyDescent="0.2">
      <c r="B65">
        <v>5090.5</v>
      </c>
      <c r="C65">
        <v>5470</v>
      </c>
      <c r="D65">
        <v>1974</v>
      </c>
      <c r="E65">
        <v>2329.8000000000011</v>
      </c>
      <c r="F65">
        <v>906.70000000000073</v>
      </c>
      <c r="G65">
        <v>0</v>
      </c>
      <c r="I65">
        <f t="shared" si="2"/>
        <v>1.0745506335330517</v>
      </c>
      <c r="J65">
        <f t="shared" si="3"/>
        <v>1.1802431610942254</v>
      </c>
      <c r="K65">
        <f t="shared" si="4"/>
        <v>0</v>
      </c>
      <c r="M65">
        <f t="shared" si="5"/>
        <v>0.84098804065469712</v>
      </c>
      <c r="N65">
        <f t="shared" si="9"/>
        <v>0.92370741086553798</v>
      </c>
      <c r="O65">
        <f t="shared" si="10"/>
        <v>0</v>
      </c>
      <c r="Q65">
        <f t="shared" si="6"/>
        <v>0.57363602771408329</v>
      </c>
      <c r="R65">
        <f t="shared" si="7"/>
        <v>0.63005872179403433</v>
      </c>
      <c r="S65">
        <f t="shared" si="8"/>
        <v>0</v>
      </c>
    </row>
    <row r="66" spans="2:19" x14ac:dyDescent="0.2">
      <c r="B66">
        <v>5618.7000000000007</v>
      </c>
      <c r="C66">
        <v>6093.8000000000011</v>
      </c>
      <c r="D66">
        <v>2303.7000000000003</v>
      </c>
      <c r="E66">
        <v>4155.2000000000007</v>
      </c>
      <c r="F66">
        <v>2061</v>
      </c>
      <c r="G66">
        <v>173.70000000000073</v>
      </c>
      <c r="I66">
        <f t="shared" si="2"/>
        <v>1.0845569259793191</v>
      </c>
      <c r="J66">
        <f t="shared" si="3"/>
        <v>1.8037070799149195</v>
      </c>
      <c r="K66">
        <f t="shared" si="4"/>
        <v>8.4279475982533103E-2</v>
      </c>
      <c r="M66">
        <f t="shared" si="5"/>
        <v>0.8488193815110473</v>
      </c>
      <c r="N66">
        <f t="shared" si="9"/>
        <v>1.4116562176927847</v>
      </c>
      <c r="O66">
        <f t="shared" si="10"/>
        <v>6.5960624992526251E-2</v>
      </c>
      <c r="Q66">
        <f t="shared" si="6"/>
        <v>0.57897776748129148</v>
      </c>
      <c r="R66">
        <f t="shared" si="7"/>
        <v>0.96288749193719392</v>
      </c>
      <c r="S66">
        <f t="shared" si="8"/>
        <v>4.4991592123944081E-2</v>
      </c>
    </row>
    <row r="67" spans="2:19" x14ac:dyDescent="0.2">
      <c r="B67">
        <v>4298.6000000000004</v>
      </c>
      <c r="C67">
        <v>5597.8000000000011</v>
      </c>
      <c r="D67">
        <v>2505.7999999999997</v>
      </c>
      <c r="E67">
        <v>4575.6000000000004</v>
      </c>
      <c r="F67">
        <v>1518.6999999999998</v>
      </c>
      <c r="G67">
        <v>523.30000000000109</v>
      </c>
      <c r="I67">
        <f t="shared" si="2"/>
        <v>1.3022379379332807</v>
      </c>
      <c r="J67">
        <f t="shared" si="3"/>
        <v>1.8260036714821617</v>
      </c>
      <c r="K67">
        <f t="shared" si="4"/>
        <v>0.34457101468361173</v>
      </c>
      <c r="M67">
        <f t="shared" si="5"/>
        <v>1.0191855997403187</v>
      </c>
      <c r="N67">
        <f t="shared" si="9"/>
        <v>1.4291064580725801</v>
      </c>
      <c r="O67">
        <f t="shared" si="10"/>
        <v>0.2696756145891363</v>
      </c>
      <c r="Q67">
        <f t="shared" si="6"/>
        <v>0.69518417703454738</v>
      </c>
      <c r="R67">
        <f t="shared" si="7"/>
        <v>0.9747902611684055</v>
      </c>
      <c r="S67">
        <f t="shared" si="8"/>
        <v>0.18394512269620136</v>
      </c>
    </row>
    <row r="68" spans="2:19" x14ac:dyDescent="0.2">
      <c r="B68">
        <v>5921.7000000000007</v>
      </c>
      <c r="C68">
        <v>8251.3000000000011</v>
      </c>
      <c r="D68">
        <v>1676.8000000000002</v>
      </c>
      <c r="E68">
        <v>2202.7999999999993</v>
      </c>
      <c r="F68">
        <v>1762.3000000000002</v>
      </c>
      <c r="G68">
        <v>1633</v>
      </c>
      <c r="I68">
        <f t="shared" si="2"/>
        <v>1.3934005437627708</v>
      </c>
      <c r="J68">
        <f t="shared" si="3"/>
        <v>1.3136927480916025</v>
      </c>
      <c r="K68">
        <f t="shared" si="4"/>
        <v>0.92662997219542631</v>
      </c>
      <c r="M68">
        <f t="shared" si="5"/>
        <v>1.0905332485760413</v>
      </c>
      <c r="N68">
        <f t="shared" si="9"/>
        <v>1.0281506108347191</v>
      </c>
      <c r="O68">
        <f t="shared" si="10"/>
        <v>0.72521917572772843</v>
      </c>
      <c r="Q68">
        <f t="shared" si="6"/>
        <v>0.74385024585640802</v>
      </c>
      <c r="R68">
        <f t="shared" si="7"/>
        <v>0.70129919068991509</v>
      </c>
      <c r="S68">
        <f t="shared" si="8"/>
        <v>0.49467034853750896</v>
      </c>
    </row>
    <row r="69" spans="2:19" x14ac:dyDescent="0.2">
      <c r="B69">
        <v>2913.6</v>
      </c>
      <c r="C69">
        <v>4156.1000000000004</v>
      </c>
      <c r="D69">
        <v>3500.7999999999997</v>
      </c>
      <c r="E69">
        <v>7681.7000000000007</v>
      </c>
      <c r="F69">
        <v>1583.8000000000002</v>
      </c>
      <c r="G69">
        <v>1175.8999999999996</v>
      </c>
      <c r="I69">
        <f t="shared" si="2"/>
        <v>1.4264483800109831</v>
      </c>
      <c r="J69">
        <f t="shared" si="3"/>
        <v>2.1942698811700185</v>
      </c>
      <c r="K69">
        <f t="shared" si="4"/>
        <v>0.7424548554110364</v>
      </c>
      <c r="M69">
        <f t="shared" si="5"/>
        <v>1.1163978604304687</v>
      </c>
      <c r="N69">
        <f t="shared" si="9"/>
        <v>1.7173269182908433</v>
      </c>
      <c r="O69">
        <f t="shared" si="10"/>
        <v>0.58107606532576528</v>
      </c>
      <c r="Q69">
        <f t="shared" si="6"/>
        <v>0.76149243871207573</v>
      </c>
      <c r="R69">
        <f t="shared" si="7"/>
        <v>1.1713847808441189</v>
      </c>
      <c r="S69">
        <f t="shared" si="8"/>
        <v>0.39635066112677592</v>
      </c>
    </row>
    <row r="70" spans="2:19" x14ac:dyDescent="0.2">
      <c r="B70">
        <v>3032.7000000000003</v>
      </c>
      <c r="C70">
        <v>3140.8000000000011</v>
      </c>
      <c r="D70">
        <v>3682.2000000000003</v>
      </c>
      <c r="E70">
        <v>6916.1</v>
      </c>
      <c r="F70">
        <v>1341</v>
      </c>
      <c r="G70">
        <v>1634.6000000000004</v>
      </c>
      <c r="I70">
        <f t="shared" si="2"/>
        <v>1.0356448049592775</v>
      </c>
      <c r="J70">
        <f t="shared" si="3"/>
        <v>1.8782521318776817</v>
      </c>
      <c r="K70">
        <f t="shared" si="4"/>
        <v>1.2189410887397467</v>
      </c>
      <c r="M70">
        <f t="shared" si="5"/>
        <v>0.81053872023996076</v>
      </c>
      <c r="N70">
        <f t="shared" si="9"/>
        <v>1.4699982773726907</v>
      </c>
      <c r="O70">
        <f t="shared" si="10"/>
        <v>0.95399401936252437</v>
      </c>
      <c r="Q70">
        <f t="shared" si="6"/>
        <v>0.5528666155881925</v>
      </c>
      <c r="R70">
        <f t="shared" si="7"/>
        <v>1.0026824780078467</v>
      </c>
      <c r="S70">
        <f t="shared" si="8"/>
        <v>0.6507171484913008</v>
      </c>
    </row>
    <row r="71" spans="2:19" x14ac:dyDescent="0.2">
      <c r="B71">
        <v>4230.7999999999993</v>
      </c>
      <c r="C71">
        <v>5233.7000000000007</v>
      </c>
      <c r="D71">
        <v>3841.5000000000005</v>
      </c>
      <c r="E71">
        <v>6287.6</v>
      </c>
      <c r="F71">
        <v>2698.9</v>
      </c>
      <c r="G71">
        <v>0</v>
      </c>
      <c r="I71">
        <f t="shared" ref="I71:I134" si="11">C71/B71</f>
        <v>1.2370473669282409</v>
      </c>
      <c r="J71">
        <f t="shared" ref="J71:J75" si="12">E71/D71</f>
        <v>1.6367564753351553</v>
      </c>
      <c r="K71">
        <f t="shared" ref="K71:K134" si="13">G71/F71</f>
        <v>0</v>
      </c>
      <c r="M71">
        <f t="shared" ref="M71:M134" si="14">I71/1.277724036</f>
        <v>0.96816474612225334</v>
      </c>
      <c r="N71">
        <f t="shared" ref="N71:N75" si="15">J71/1.277724036</f>
        <v>1.2809937272989951</v>
      </c>
      <c r="O71">
        <f t="shared" ref="O71:O134" si="16">K71/1.277724036</f>
        <v>0</v>
      </c>
      <c r="Q71">
        <f t="shared" ref="Q71:Q134" si="17">I71/1.873227241</f>
        <v>0.66038296894927595</v>
      </c>
      <c r="R71">
        <f t="shared" ref="R71:R75" si="18">J71/1.873227241</f>
        <v>0.87376290474048013</v>
      </c>
      <c r="S71">
        <f t="shared" ref="S71:S134" si="19">K71/1.873227241</f>
        <v>0</v>
      </c>
    </row>
    <row r="72" spans="2:19" x14ac:dyDescent="0.2">
      <c r="B72">
        <v>5136.1000000000004</v>
      </c>
      <c r="C72">
        <v>7083.2000000000007</v>
      </c>
      <c r="D72">
        <v>4423.7999999999993</v>
      </c>
      <c r="E72">
        <v>10501</v>
      </c>
      <c r="F72">
        <v>3554.9999999999995</v>
      </c>
      <c r="G72">
        <v>1678.3999999999978</v>
      </c>
      <c r="I72">
        <f t="shared" si="11"/>
        <v>1.3791008742041628</v>
      </c>
      <c r="J72">
        <f t="shared" si="12"/>
        <v>2.3737510737375112</v>
      </c>
      <c r="K72">
        <f t="shared" si="13"/>
        <v>0.47212376933895867</v>
      </c>
      <c r="M72">
        <f t="shared" si="14"/>
        <v>1.079341732132965</v>
      </c>
      <c r="N72">
        <f t="shared" si="15"/>
        <v>1.8577963682742455</v>
      </c>
      <c r="O72">
        <f t="shared" si="16"/>
        <v>0.36950370818488593</v>
      </c>
      <c r="Q72">
        <f t="shared" si="17"/>
        <v>0.73621653797216102</v>
      </c>
      <c r="R72">
        <f t="shared" si="18"/>
        <v>1.2671986728477815</v>
      </c>
      <c r="S72">
        <f t="shared" si="19"/>
        <v>0.2520376380427401</v>
      </c>
    </row>
    <row r="73" spans="2:19" x14ac:dyDescent="0.2">
      <c r="B73">
        <v>3500.2999999999997</v>
      </c>
      <c r="C73">
        <v>5309.6</v>
      </c>
      <c r="D73">
        <v>3722.5000000000005</v>
      </c>
      <c r="E73">
        <v>7309.4</v>
      </c>
      <c r="F73">
        <v>3130.9999999999995</v>
      </c>
      <c r="G73">
        <v>341.39999999999782</v>
      </c>
      <c r="I73">
        <f t="shared" si="11"/>
        <v>1.5168985515527242</v>
      </c>
      <c r="J73">
        <f t="shared" si="12"/>
        <v>1.9635728676964401</v>
      </c>
      <c r="K73">
        <f t="shared" si="13"/>
        <v>0.1090386458000632</v>
      </c>
      <c r="M73">
        <f t="shared" si="14"/>
        <v>1.1871879285463518</v>
      </c>
      <c r="N73">
        <f t="shared" si="15"/>
        <v>1.5367738356425817</v>
      </c>
      <c r="O73">
        <f t="shared" si="16"/>
        <v>8.5338181585294368E-2</v>
      </c>
      <c r="Q73">
        <f t="shared" si="17"/>
        <v>0.80977818299447002</v>
      </c>
      <c r="R73">
        <f t="shared" si="18"/>
        <v>1.0482299342647881</v>
      </c>
      <c r="S73">
        <f t="shared" si="19"/>
        <v>5.8208979355785062E-2</v>
      </c>
    </row>
    <row r="74" spans="2:19" x14ac:dyDescent="0.2">
      <c r="B74">
        <v>2145.1</v>
      </c>
      <c r="C74">
        <v>2129.6000000000004</v>
      </c>
      <c r="D74">
        <v>2698.5000000000005</v>
      </c>
      <c r="E74">
        <v>4530.6000000000004</v>
      </c>
      <c r="F74">
        <v>3276.1</v>
      </c>
      <c r="G74">
        <v>733.09999999999854</v>
      </c>
      <c r="I74">
        <f t="shared" si="11"/>
        <v>0.99277422963964401</v>
      </c>
      <c r="J74">
        <f t="shared" si="12"/>
        <v>1.6789327404113394</v>
      </c>
      <c r="K74">
        <f t="shared" si="13"/>
        <v>0.22377216812673562</v>
      </c>
      <c r="M74">
        <f t="shared" si="14"/>
        <v>0.77698642403847218</v>
      </c>
      <c r="N74">
        <f t="shared" si="15"/>
        <v>1.3140026274119019</v>
      </c>
      <c r="O74">
        <f t="shared" si="16"/>
        <v>0.17513341051896406</v>
      </c>
      <c r="Q74">
        <f t="shared" si="17"/>
        <v>0.52998067074321609</v>
      </c>
      <c r="R74">
        <f t="shared" si="18"/>
        <v>0.89627820035067463</v>
      </c>
      <c r="S74">
        <f t="shared" si="19"/>
        <v>0.11945810055980048</v>
      </c>
    </row>
    <row r="75" spans="2:19" x14ac:dyDescent="0.2">
      <c r="B75">
        <v>3155.4</v>
      </c>
      <c r="C75">
        <v>4092.3999999999996</v>
      </c>
      <c r="D75">
        <v>2455.6</v>
      </c>
      <c r="E75">
        <v>3817.3999999999996</v>
      </c>
      <c r="F75">
        <v>4962.7000000000007</v>
      </c>
      <c r="G75">
        <v>1740.3999999999978</v>
      </c>
      <c r="I75">
        <f t="shared" si="11"/>
        <v>1.2969512581606133</v>
      </c>
      <c r="J75">
        <f t="shared" si="12"/>
        <v>1.5545691480697181</v>
      </c>
      <c r="K75">
        <f t="shared" si="13"/>
        <v>0.3506961936042875</v>
      </c>
      <c r="M75">
        <f t="shared" si="14"/>
        <v>1.0150480241577089</v>
      </c>
      <c r="N75">
        <f t="shared" si="15"/>
        <v>1.2166705049522275</v>
      </c>
      <c r="O75">
        <f t="shared" si="16"/>
        <v>0.27446943449711197</v>
      </c>
      <c r="Q75">
        <f t="shared" si="17"/>
        <v>0.6923619461503514</v>
      </c>
      <c r="R75">
        <f t="shared" si="18"/>
        <v>0.82988818123306274</v>
      </c>
      <c r="S75">
        <f t="shared" si="19"/>
        <v>0.18721497634054934</v>
      </c>
    </row>
    <row r="76" spans="2:19" x14ac:dyDescent="0.2">
      <c r="B76">
        <v>2220.7999999999997</v>
      </c>
      <c r="C76">
        <v>2450.3999999999996</v>
      </c>
      <c r="F76">
        <v>3627.6</v>
      </c>
      <c r="G76">
        <v>1149.2999999999993</v>
      </c>
      <c r="I76">
        <f t="shared" si="11"/>
        <v>1.103386167146974</v>
      </c>
      <c r="K76">
        <f t="shared" si="13"/>
        <v>0.31682103870327472</v>
      </c>
      <c r="M76">
        <f t="shared" si="14"/>
        <v>0.8635559291826409</v>
      </c>
      <c r="O76">
        <f t="shared" si="16"/>
        <v>0.24795732863811817</v>
      </c>
      <c r="Q76">
        <f t="shared" si="17"/>
        <v>0.58902953309495143</v>
      </c>
      <c r="S76">
        <f t="shared" si="19"/>
        <v>0.16913112929862348</v>
      </c>
    </row>
    <row r="77" spans="2:19" x14ac:dyDescent="0.2">
      <c r="B77">
        <v>2879</v>
      </c>
      <c r="C77">
        <v>4116.9000000000015</v>
      </c>
      <c r="F77">
        <v>3507.6</v>
      </c>
      <c r="G77">
        <v>624.5</v>
      </c>
      <c r="I77">
        <f t="shared" si="11"/>
        <v>1.4299756860020845</v>
      </c>
      <c r="K77">
        <f t="shared" si="13"/>
        <v>0.17804196601664957</v>
      </c>
      <c r="M77">
        <f t="shared" si="14"/>
        <v>1.1191584768794978</v>
      </c>
      <c r="O77">
        <f t="shared" si="16"/>
        <v>0.13934305139474545</v>
      </c>
      <c r="Q77">
        <f t="shared" si="17"/>
        <v>0.76337544890640663</v>
      </c>
      <c r="S77">
        <f t="shared" si="19"/>
        <v>9.5045578090997646E-2</v>
      </c>
    </row>
    <row r="78" spans="2:19" x14ac:dyDescent="0.2">
      <c r="B78">
        <v>2268.9000000000005</v>
      </c>
      <c r="C78">
        <v>3322.3000000000011</v>
      </c>
      <c r="F78">
        <v>3248.9</v>
      </c>
      <c r="G78">
        <v>364.29999999999927</v>
      </c>
      <c r="I78">
        <f t="shared" si="11"/>
        <v>1.4642778438891093</v>
      </c>
      <c r="K78">
        <f t="shared" si="13"/>
        <v>0.1121302594724366</v>
      </c>
      <c r="M78">
        <f t="shared" si="14"/>
        <v>1.1460047730440515</v>
      </c>
      <c r="O78">
        <f t="shared" si="16"/>
        <v>8.7757807095394269E-2</v>
      </c>
      <c r="Q78">
        <f t="shared" si="17"/>
        <v>0.78168724639484854</v>
      </c>
      <c r="S78">
        <f t="shared" si="19"/>
        <v>5.9859400407062842E-2</v>
      </c>
    </row>
    <row r="79" spans="2:19" x14ac:dyDescent="0.2">
      <c r="B79">
        <v>2490.9000000000005</v>
      </c>
      <c r="C79">
        <v>3729.4000000000015</v>
      </c>
      <c r="F79">
        <v>4403.7000000000007</v>
      </c>
      <c r="G79">
        <v>0</v>
      </c>
      <c r="I79">
        <f t="shared" si="11"/>
        <v>1.4972098438315471</v>
      </c>
      <c r="K79">
        <f t="shared" si="13"/>
        <v>0</v>
      </c>
      <c r="M79">
        <f t="shared" si="14"/>
        <v>1.171778726585329</v>
      </c>
      <c r="O79">
        <f t="shared" si="16"/>
        <v>0</v>
      </c>
      <c r="Q79">
        <f t="shared" si="17"/>
        <v>0.79926760142153364</v>
      </c>
      <c r="S79">
        <f t="shared" si="19"/>
        <v>0</v>
      </c>
    </row>
    <row r="80" spans="2:19" x14ac:dyDescent="0.2">
      <c r="B80">
        <v>5869.9000000000005</v>
      </c>
      <c r="C80">
        <v>5744.5</v>
      </c>
      <c r="F80">
        <v>2756.9</v>
      </c>
      <c r="G80">
        <v>0</v>
      </c>
      <c r="I80">
        <f t="shared" si="11"/>
        <v>0.97863677405066518</v>
      </c>
      <c r="K80">
        <f t="shared" si="13"/>
        <v>0</v>
      </c>
      <c r="M80">
        <f t="shared" si="14"/>
        <v>0.76592186299817344</v>
      </c>
      <c r="O80">
        <f t="shared" si="16"/>
        <v>0</v>
      </c>
      <c r="Q80">
        <f t="shared" si="17"/>
        <v>0.52243355885014342</v>
      </c>
      <c r="S80">
        <f t="shared" si="19"/>
        <v>0</v>
      </c>
    </row>
    <row r="81" spans="2:19" x14ac:dyDescent="0.2">
      <c r="B81">
        <v>4971.2</v>
      </c>
      <c r="C81">
        <v>5808</v>
      </c>
      <c r="F81">
        <v>2581.7999999999997</v>
      </c>
      <c r="G81">
        <v>1100.8999999999996</v>
      </c>
      <c r="I81">
        <f t="shared" si="11"/>
        <v>1.1683295783714194</v>
      </c>
      <c r="K81">
        <f t="shared" si="13"/>
        <v>0.4264079324502284</v>
      </c>
      <c r="M81">
        <f t="shared" si="14"/>
        <v>0.9143833452714506</v>
      </c>
      <c r="O81">
        <f t="shared" si="16"/>
        <v>0.3337245918806746</v>
      </c>
      <c r="Q81">
        <f t="shared" si="17"/>
        <v>0.62369879788194871</v>
      </c>
      <c r="S81">
        <f t="shared" si="19"/>
        <v>0.22763278427586586</v>
      </c>
    </row>
    <row r="82" spans="2:19" x14ac:dyDescent="0.2">
      <c r="B82">
        <v>4653.3</v>
      </c>
      <c r="C82">
        <v>6876.7999999999993</v>
      </c>
      <c r="F82">
        <v>2722.6</v>
      </c>
      <c r="G82">
        <v>835.69999999999891</v>
      </c>
      <c r="I82">
        <f t="shared" si="11"/>
        <v>1.4778329357660154</v>
      </c>
      <c r="K82">
        <f t="shared" si="13"/>
        <v>0.30694923969734772</v>
      </c>
      <c r="M82">
        <f t="shared" si="14"/>
        <v>1.1566135520096106</v>
      </c>
      <c r="O82">
        <f t="shared" si="16"/>
        <v>0.24023124794480091</v>
      </c>
      <c r="Q82">
        <f t="shared" si="17"/>
        <v>0.78892347037249577</v>
      </c>
      <c r="S82">
        <f t="shared" si="19"/>
        <v>0.16386118724895679</v>
      </c>
    </row>
    <row r="83" spans="2:19" x14ac:dyDescent="0.2">
      <c r="B83">
        <v>4229</v>
      </c>
      <c r="C83">
        <v>5337</v>
      </c>
      <c r="F83">
        <v>3265.2999999999997</v>
      </c>
      <c r="G83">
        <v>1037.6999999999989</v>
      </c>
      <c r="I83">
        <f t="shared" si="11"/>
        <v>1.2620004729250414</v>
      </c>
      <c r="K83">
        <f t="shared" si="13"/>
        <v>0.31779622086791381</v>
      </c>
      <c r="M83">
        <f t="shared" si="14"/>
        <v>0.98769408523910829</v>
      </c>
      <c r="O83">
        <f t="shared" si="16"/>
        <v>0.24872054678003555</v>
      </c>
      <c r="Q83">
        <f t="shared" si="17"/>
        <v>0.6737038866952082</v>
      </c>
      <c r="S83">
        <f t="shared" si="19"/>
        <v>0.16965171865548043</v>
      </c>
    </row>
    <row r="84" spans="2:19" x14ac:dyDescent="0.2">
      <c r="B84">
        <v>4831.8</v>
      </c>
      <c r="C84">
        <v>6993.2999999999993</v>
      </c>
      <c r="F84">
        <v>2351.7000000000003</v>
      </c>
      <c r="G84">
        <v>804.60000000000036</v>
      </c>
      <c r="I84">
        <f t="shared" si="11"/>
        <v>1.447348814106544</v>
      </c>
      <c r="K84">
        <f t="shared" si="13"/>
        <v>0.3421354764638348</v>
      </c>
      <c r="M84">
        <f t="shared" si="14"/>
        <v>1.132755409875176</v>
      </c>
      <c r="O84">
        <f t="shared" si="16"/>
        <v>0.26776946102924748</v>
      </c>
      <c r="Q84">
        <f t="shared" si="17"/>
        <v>0.77264988594437389</v>
      </c>
      <c r="S84">
        <f t="shared" si="19"/>
        <v>0.18264493969305606</v>
      </c>
    </row>
    <row r="85" spans="2:19" x14ac:dyDescent="0.2">
      <c r="B85">
        <v>2060.5</v>
      </c>
      <c r="C85">
        <v>2173.7000000000007</v>
      </c>
      <c r="F85">
        <v>2537.4999999999995</v>
      </c>
      <c r="G85">
        <v>1294.7999999999993</v>
      </c>
      <c r="I85">
        <f t="shared" si="11"/>
        <v>1.0549381218150937</v>
      </c>
      <c r="K85">
        <f t="shared" si="13"/>
        <v>0.5102660098522166</v>
      </c>
      <c r="M85">
        <f t="shared" si="14"/>
        <v>0.82563847285650793</v>
      </c>
      <c r="O85">
        <f t="shared" si="16"/>
        <v>0.39935541280857351</v>
      </c>
      <c r="Q85">
        <f t="shared" si="17"/>
        <v>0.56316612246783671</v>
      </c>
      <c r="S85">
        <f t="shared" si="19"/>
        <v>0.27239941779824706</v>
      </c>
    </row>
    <row r="86" spans="2:19" x14ac:dyDescent="0.2">
      <c r="B86">
        <v>3738.8</v>
      </c>
      <c r="C86">
        <v>5796.2999999999993</v>
      </c>
      <c r="F86">
        <v>3958.9</v>
      </c>
      <c r="G86">
        <v>2249.3000000000011</v>
      </c>
      <c r="I86">
        <f t="shared" si="11"/>
        <v>1.5503102599764627</v>
      </c>
      <c r="K86">
        <f t="shared" si="13"/>
        <v>0.56816287352547457</v>
      </c>
      <c r="M86">
        <f t="shared" si="14"/>
        <v>1.2133373219070152</v>
      </c>
      <c r="O86">
        <f t="shared" si="16"/>
        <v>0.44466790755861979</v>
      </c>
      <c r="Q86">
        <f t="shared" si="17"/>
        <v>0.82761462466713231</v>
      </c>
      <c r="S86">
        <f t="shared" si="19"/>
        <v>0.30330696729680678</v>
      </c>
    </row>
    <row r="87" spans="2:19" x14ac:dyDescent="0.2">
      <c r="B87">
        <v>3297.1000000000004</v>
      </c>
      <c r="C87">
        <v>5041.7000000000007</v>
      </c>
      <c r="F87">
        <v>3824.6</v>
      </c>
      <c r="G87">
        <v>3080.9999999999982</v>
      </c>
      <c r="I87">
        <f t="shared" si="11"/>
        <v>1.5291316611567742</v>
      </c>
      <c r="K87">
        <f t="shared" si="13"/>
        <v>0.80557443915703553</v>
      </c>
      <c r="M87">
        <f t="shared" si="14"/>
        <v>1.1967620691740468</v>
      </c>
      <c r="O87">
        <f t="shared" si="16"/>
        <v>0.63047607813572948</v>
      </c>
      <c r="Q87">
        <f t="shared" si="17"/>
        <v>0.81630868251759225</v>
      </c>
      <c r="S87">
        <f t="shared" si="19"/>
        <v>0.43004629738727762</v>
      </c>
    </row>
    <row r="88" spans="2:19" x14ac:dyDescent="0.2">
      <c r="B88">
        <v>2327.6999999999998</v>
      </c>
      <c r="C88">
        <v>4113.2000000000007</v>
      </c>
      <c r="F88">
        <v>2959.7999999999997</v>
      </c>
      <c r="G88">
        <v>697</v>
      </c>
      <c r="I88">
        <f t="shared" si="11"/>
        <v>1.7670662026893504</v>
      </c>
      <c r="K88">
        <f t="shared" si="13"/>
        <v>0.23548888438408003</v>
      </c>
      <c r="M88">
        <f t="shared" si="14"/>
        <v>1.3829795424536808</v>
      </c>
      <c r="O88">
        <f t="shared" si="16"/>
        <v>0.18430340022505456</v>
      </c>
      <c r="Q88">
        <f t="shared" si="17"/>
        <v>0.94332719704952794</v>
      </c>
      <c r="S88">
        <f t="shared" si="19"/>
        <v>0.12571292965949349</v>
      </c>
    </row>
    <row r="89" spans="2:19" x14ac:dyDescent="0.2">
      <c r="B89">
        <v>3463.2</v>
      </c>
      <c r="C89">
        <v>4370.4000000000015</v>
      </c>
      <c r="F89">
        <v>2248.5</v>
      </c>
      <c r="G89">
        <v>1358.1000000000004</v>
      </c>
      <c r="I89">
        <f t="shared" si="11"/>
        <v>1.2619542619542625</v>
      </c>
      <c r="K89">
        <f t="shared" si="13"/>
        <v>0.60400266844563055</v>
      </c>
      <c r="M89">
        <f t="shared" si="14"/>
        <v>0.98765791861041785</v>
      </c>
      <c r="O89">
        <f t="shared" si="16"/>
        <v>0.47271762245038534</v>
      </c>
      <c r="Q89">
        <f t="shared" si="17"/>
        <v>0.67367921752012494</v>
      </c>
      <c r="S89">
        <f t="shared" si="19"/>
        <v>0.32243961395905762</v>
      </c>
    </row>
    <row r="90" spans="2:19" x14ac:dyDescent="0.2">
      <c r="B90">
        <v>4379.8</v>
      </c>
      <c r="C90">
        <v>4682.8000000000011</v>
      </c>
      <c r="F90">
        <v>3136.0999999999995</v>
      </c>
      <c r="G90">
        <v>1900</v>
      </c>
      <c r="I90">
        <f t="shared" si="11"/>
        <v>1.0691812411525643</v>
      </c>
      <c r="K90">
        <f t="shared" si="13"/>
        <v>0.60584802780523594</v>
      </c>
      <c r="M90">
        <f t="shared" si="14"/>
        <v>0.83678573074332019</v>
      </c>
      <c r="O90">
        <f t="shared" si="16"/>
        <v>0.47416187747542377</v>
      </c>
      <c r="Q90">
        <f t="shared" si="17"/>
        <v>0.57076964169162658</v>
      </c>
      <c r="S90">
        <f t="shared" si="19"/>
        <v>0.32342473702326219</v>
      </c>
    </row>
    <row r="91" spans="2:19" x14ac:dyDescent="0.2">
      <c r="B91">
        <v>4865.7</v>
      </c>
      <c r="C91">
        <v>8428</v>
      </c>
      <c r="F91">
        <v>4643.7</v>
      </c>
      <c r="G91">
        <v>4073.5</v>
      </c>
      <c r="I91">
        <f t="shared" si="11"/>
        <v>1.732124874118832</v>
      </c>
      <c r="K91">
        <f t="shared" si="13"/>
        <v>0.87720998341839485</v>
      </c>
      <c r="M91">
        <f t="shared" si="14"/>
        <v>1.3556330047146676</v>
      </c>
      <c r="O91">
        <f t="shared" si="16"/>
        <v>0.68654103601632088</v>
      </c>
      <c r="Q91">
        <f t="shared" si="17"/>
        <v>0.92467418592212969</v>
      </c>
      <c r="S91">
        <f t="shared" si="19"/>
        <v>0.46828807750527202</v>
      </c>
    </row>
    <row r="92" spans="2:19" x14ac:dyDescent="0.2">
      <c r="B92">
        <v>3808.1000000000004</v>
      </c>
      <c r="C92">
        <v>5986.4000000000015</v>
      </c>
      <c r="F92">
        <v>4885.5999999999995</v>
      </c>
      <c r="G92">
        <v>4341.2999999999993</v>
      </c>
      <c r="I92">
        <f t="shared" si="11"/>
        <v>1.5720175415561568</v>
      </c>
      <c r="K92">
        <f t="shared" si="13"/>
        <v>0.88859096119207459</v>
      </c>
      <c r="M92">
        <f t="shared" si="14"/>
        <v>1.2303263437678313</v>
      </c>
      <c r="O92">
        <f t="shared" si="16"/>
        <v>0.69544826281414229</v>
      </c>
      <c r="Q92">
        <f t="shared" si="17"/>
        <v>0.83920279779668061</v>
      </c>
      <c r="S92">
        <f t="shared" si="19"/>
        <v>0.47436367662351042</v>
      </c>
    </row>
    <row r="93" spans="2:19" x14ac:dyDescent="0.2">
      <c r="B93">
        <v>3636.6000000000004</v>
      </c>
      <c r="C93">
        <v>5669.7000000000007</v>
      </c>
      <c r="F93">
        <v>4587.0999999999995</v>
      </c>
      <c r="G93">
        <v>4274.3999999999996</v>
      </c>
      <c r="I93">
        <f t="shared" si="11"/>
        <v>1.5590661606995546</v>
      </c>
      <c r="K93">
        <f t="shared" si="13"/>
        <v>0.93183056833293365</v>
      </c>
      <c r="M93">
        <f t="shared" si="14"/>
        <v>1.2201900541687507</v>
      </c>
      <c r="O93">
        <f t="shared" si="16"/>
        <v>0.72928937867529764</v>
      </c>
      <c r="Q93">
        <f t="shared" si="17"/>
        <v>0.83228885774011374</v>
      </c>
      <c r="S93">
        <f t="shared" si="19"/>
        <v>0.49744662470074213</v>
      </c>
    </row>
    <row r="94" spans="2:19" x14ac:dyDescent="0.2">
      <c r="B94">
        <v>3308.7</v>
      </c>
      <c r="C94">
        <v>4864.9000000000015</v>
      </c>
      <c r="F94">
        <v>6051.9000000000005</v>
      </c>
      <c r="G94">
        <v>5396.2999999999993</v>
      </c>
      <c r="I94">
        <f t="shared" si="11"/>
        <v>1.4703357814247293</v>
      </c>
      <c r="K94">
        <f t="shared" si="13"/>
        <v>0.89167038450734459</v>
      </c>
      <c r="M94">
        <f t="shared" si="14"/>
        <v>1.1507459670459932</v>
      </c>
      <c r="O94">
        <f t="shared" si="16"/>
        <v>0.69785834764350052</v>
      </c>
      <c r="Q94">
        <f t="shared" si="17"/>
        <v>0.78492120402851295</v>
      </c>
      <c r="S94">
        <f t="shared" si="19"/>
        <v>0.47600758999817716</v>
      </c>
    </row>
    <row r="95" spans="2:19" x14ac:dyDescent="0.2">
      <c r="B95">
        <v>3337.2999999999997</v>
      </c>
      <c r="C95">
        <v>4898.3999999999996</v>
      </c>
      <c r="F95">
        <v>4929.5</v>
      </c>
      <c r="G95">
        <v>3562.5</v>
      </c>
      <c r="I95">
        <f t="shared" si="11"/>
        <v>1.4677733497138405</v>
      </c>
      <c r="K95">
        <f t="shared" si="13"/>
        <v>0.72268992798458265</v>
      </c>
      <c r="M95">
        <f t="shared" si="14"/>
        <v>1.1487405013595915</v>
      </c>
      <c r="O95">
        <f t="shared" si="16"/>
        <v>0.5656072106516925</v>
      </c>
      <c r="Q95">
        <f t="shared" si="17"/>
        <v>0.78355328044999351</v>
      </c>
      <c r="S95">
        <f t="shared" si="19"/>
        <v>0.3857993905740893</v>
      </c>
    </row>
    <row r="96" spans="2:19" x14ac:dyDescent="0.2">
      <c r="B96">
        <v>2607.7999999999997</v>
      </c>
      <c r="C96">
        <v>5438.2999999999993</v>
      </c>
      <c r="F96">
        <v>1715.3000000000002</v>
      </c>
      <c r="G96">
        <v>0</v>
      </c>
      <c r="I96">
        <f t="shared" si="11"/>
        <v>2.0853976531942635</v>
      </c>
      <c r="K96">
        <f t="shared" si="13"/>
        <v>0</v>
      </c>
      <c r="M96">
        <f t="shared" si="14"/>
        <v>1.6321189822199318</v>
      </c>
      <c r="O96">
        <f t="shared" si="16"/>
        <v>0</v>
      </c>
      <c r="Q96">
        <f t="shared" si="17"/>
        <v>1.113264641657143</v>
      </c>
      <c r="S96">
        <f t="shared" si="19"/>
        <v>0</v>
      </c>
    </row>
    <row r="97" spans="2:19" x14ac:dyDescent="0.2">
      <c r="B97">
        <v>2234.7999999999997</v>
      </c>
      <c r="C97">
        <v>3907.7999999999993</v>
      </c>
      <c r="F97">
        <v>1733.8000000000002</v>
      </c>
      <c r="G97">
        <v>0</v>
      </c>
      <c r="I97">
        <f t="shared" si="11"/>
        <v>1.7486128512618577</v>
      </c>
      <c r="K97">
        <f t="shared" si="13"/>
        <v>0</v>
      </c>
      <c r="M97">
        <f t="shared" si="14"/>
        <v>1.3685371817344898</v>
      </c>
      <c r="O97">
        <f t="shared" si="16"/>
        <v>0</v>
      </c>
      <c r="Q97">
        <f t="shared" si="17"/>
        <v>0.93347609568627765</v>
      </c>
      <c r="S97">
        <f t="shared" si="19"/>
        <v>0</v>
      </c>
    </row>
    <row r="98" spans="2:19" x14ac:dyDescent="0.2">
      <c r="B98">
        <v>3619.5000000000005</v>
      </c>
      <c r="C98">
        <v>4615.5</v>
      </c>
      <c r="F98">
        <v>2479.0999999999995</v>
      </c>
      <c r="G98">
        <v>791.20000000000073</v>
      </c>
      <c r="I98">
        <f t="shared" si="11"/>
        <v>1.2751761292996269</v>
      </c>
      <c r="K98">
        <f t="shared" si="13"/>
        <v>0.31914807793150779</v>
      </c>
      <c r="M98">
        <f t="shared" si="14"/>
        <v>0.9980059021912514</v>
      </c>
      <c r="O98">
        <f t="shared" si="16"/>
        <v>0.24977856637229903</v>
      </c>
      <c r="Q98">
        <f t="shared" si="17"/>
        <v>0.68073755355964682</v>
      </c>
      <c r="S98">
        <f t="shared" si="19"/>
        <v>0.17037339141039526</v>
      </c>
    </row>
    <row r="99" spans="2:19" x14ac:dyDescent="0.2">
      <c r="B99">
        <v>4469.2000000000007</v>
      </c>
      <c r="C99">
        <v>6910.6</v>
      </c>
      <c r="F99">
        <v>2866.3</v>
      </c>
      <c r="G99">
        <v>0</v>
      </c>
      <c r="I99">
        <f t="shared" si="11"/>
        <v>1.5462722634923474</v>
      </c>
      <c r="K99">
        <f t="shared" si="13"/>
        <v>0</v>
      </c>
      <c r="M99">
        <f t="shared" si="14"/>
        <v>1.2101770178269915</v>
      </c>
      <c r="O99">
        <f t="shared" si="16"/>
        <v>0</v>
      </c>
      <c r="Q99">
        <f t="shared" si="17"/>
        <v>0.82545898844973475</v>
      </c>
      <c r="S99">
        <f t="shared" si="19"/>
        <v>0</v>
      </c>
    </row>
    <row r="100" spans="2:19" x14ac:dyDescent="0.2">
      <c r="B100">
        <v>4369.3999999999996</v>
      </c>
      <c r="C100">
        <v>8863.9</v>
      </c>
      <c r="F100">
        <v>1978.6999999999998</v>
      </c>
      <c r="G100">
        <v>0</v>
      </c>
      <c r="I100">
        <f t="shared" si="11"/>
        <v>2.0286309333089214</v>
      </c>
      <c r="K100">
        <f t="shared" si="13"/>
        <v>0</v>
      </c>
      <c r="M100">
        <f t="shared" si="14"/>
        <v>1.5876909850265362</v>
      </c>
      <c r="O100">
        <f t="shared" si="16"/>
        <v>0</v>
      </c>
      <c r="Q100">
        <f t="shared" si="17"/>
        <v>1.0829604059280928</v>
      </c>
      <c r="S100">
        <f t="shared" si="19"/>
        <v>0</v>
      </c>
    </row>
    <row r="101" spans="2:19" x14ac:dyDescent="0.2">
      <c r="B101">
        <v>3498.4</v>
      </c>
      <c r="C101">
        <v>6341.6</v>
      </c>
      <c r="F101">
        <v>1982.6999999999998</v>
      </c>
      <c r="G101">
        <v>0</v>
      </c>
      <c r="I101">
        <f t="shared" si="11"/>
        <v>1.8127143837182713</v>
      </c>
      <c r="K101">
        <f t="shared" si="13"/>
        <v>0</v>
      </c>
      <c r="M101">
        <f t="shared" si="14"/>
        <v>1.4187057084666688</v>
      </c>
      <c r="O101">
        <f t="shared" si="16"/>
        <v>0</v>
      </c>
      <c r="Q101">
        <f t="shared" si="17"/>
        <v>0.96769593354331929</v>
      </c>
      <c r="S101">
        <f t="shared" si="19"/>
        <v>0</v>
      </c>
    </row>
    <row r="102" spans="2:19" x14ac:dyDescent="0.2">
      <c r="B102">
        <v>3841.5000000000005</v>
      </c>
      <c r="C102">
        <v>6865</v>
      </c>
      <c r="F102">
        <v>3529.8</v>
      </c>
      <c r="G102">
        <v>272.5</v>
      </c>
      <c r="I102">
        <f t="shared" si="11"/>
        <v>1.7870623454379797</v>
      </c>
      <c r="K102">
        <f t="shared" si="13"/>
        <v>7.719984135078474E-2</v>
      </c>
      <c r="M102">
        <f t="shared" si="14"/>
        <v>1.3986293558603602</v>
      </c>
      <c r="O102">
        <f t="shared" si="16"/>
        <v>6.0419808327676121E-2</v>
      </c>
      <c r="Q102">
        <f t="shared" si="17"/>
        <v>0.95400189914170686</v>
      </c>
      <c r="S102">
        <f t="shared" si="19"/>
        <v>4.1212213692543E-2</v>
      </c>
    </row>
    <row r="103" spans="2:19" x14ac:dyDescent="0.2">
      <c r="B103">
        <v>5427.9</v>
      </c>
      <c r="C103">
        <v>9347.6</v>
      </c>
      <c r="F103">
        <v>3781.8999999999996</v>
      </c>
      <c r="G103">
        <v>1388.9000000000015</v>
      </c>
      <c r="I103">
        <f t="shared" si="11"/>
        <v>1.7221393172313419</v>
      </c>
      <c r="K103">
        <f t="shared" si="13"/>
        <v>0.36724926624183651</v>
      </c>
      <c r="M103">
        <f t="shared" si="14"/>
        <v>1.3478178923694772</v>
      </c>
      <c r="O103">
        <f t="shared" si="16"/>
        <v>0.28742455795974126</v>
      </c>
      <c r="Q103">
        <f t="shared" si="17"/>
        <v>0.91934351558543348</v>
      </c>
      <c r="S103">
        <f t="shared" si="19"/>
        <v>0.19605163655733776</v>
      </c>
    </row>
    <row r="104" spans="2:19" x14ac:dyDescent="0.2">
      <c r="B104">
        <v>3314.2999999999997</v>
      </c>
      <c r="C104">
        <v>7134.9999999999982</v>
      </c>
      <c r="F104">
        <v>3006.0999999999995</v>
      </c>
      <c r="G104">
        <v>1438.7000000000007</v>
      </c>
      <c r="I104">
        <f t="shared" si="11"/>
        <v>2.1527924448601512</v>
      </c>
      <c r="K104">
        <f t="shared" si="13"/>
        <v>0.47859352649612485</v>
      </c>
      <c r="M104">
        <f t="shared" si="14"/>
        <v>1.684864950650542</v>
      </c>
      <c r="O104">
        <f t="shared" si="16"/>
        <v>0.37456720935953725</v>
      </c>
      <c r="Q104">
        <f t="shared" si="17"/>
        <v>1.149242546628197</v>
      </c>
      <c r="S104">
        <f t="shared" si="19"/>
        <v>0.25549144066505963</v>
      </c>
    </row>
    <row r="105" spans="2:19" x14ac:dyDescent="0.2">
      <c r="B105">
        <v>3533.4</v>
      </c>
      <c r="C105">
        <v>7183.9999999999982</v>
      </c>
      <c r="F105">
        <v>4466.5999999999995</v>
      </c>
      <c r="G105">
        <v>789</v>
      </c>
      <c r="I105">
        <f t="shared" si="11"/>
        <v>2.0331691854870657</v>
      </c>
      <c r="K105">
        <f t="shared" si="13"/>
        <v>0.1766444275287691</v>
      </c>
      <c r="M105">
        <f t="shared" si="14"/>
        <v>1.5912428100296501</v>
      </c>
      <c r="O105">
        <f t="shared" si="16"/>
        <v>0.13824927961891226</v>
      </c>
      <c r="Q105">
        <f t="shared" si="17"/>
        <v>1.0853830976756897</v>
      </c>
      <c r="S105">
        <f t="shared" si="19"/>
        <v>9.4299518853072833E-2</v>
      </c>
    </row>
    <row r="106" spans="2:19" x14ac:dyDescent="0.2">
      <c r="B106">
        <v>2233.0000000000005</v>
      </c>
      <c r="C106">
        <v>4094.1000000000004</v>
      </c>
      <c r="F106">
        <v>4354.3</v>
      </c>
      <c r="G106">
        <v>0</v>
      </c>
      <c r="I106">
        <f t="shared" si="11"/>
        <v>1.833452754142409</v>
      </c>
      <c r="K106">
        <f t="shared" si="13"/>
        <v>0</v>
      </c>
      <c r="M106">
        <f t="shared" si="14"/>
        <v>1.4349364201382286</v>
      </c>
      <c r="O106">
        <f t="shared" si="16"/>
        <v>0</v>
      </c>
      <c r="Q106">
        <f t="shared" si="17"/>
        <v>0.97876686501934607</v>
      </c>
      <c r="S106">
        <f t="shared" si="19"/>
        <v>0</v>
      </c>
    </row>
    <row r="107" spans="2:19" x14ac:dyDescent="0.2">
      <c r="B107">
        <v>3053.2000000000003</v>
      </c>
      <c r="C107">
        <v>5362.6</v>
      </c>
      <c r="F107">
        <v>3203.5</v>
      </c>
      <c r="G107">
        <v>0</v>
      </c>
      <c r="I107">
        <f t="shared" si="11"/>
        <v>1.756386741779117</v>
      </c>
      <c r="K107">
        <f t="shared" si="13"/>
        <v>0</v>
      </c>
      <c r="M107">
        <f t="shared" si="14"/>
        <v>1.3746213519451371</v>
      </c>
      <c r="O107">
        <f t="shared" si="16"/>
        <v>0</v>
      </c>
      <c r="Q107">
        <f t="shared" si="17"/>
        <v>0.93762609433412414</v>
      </c>
      <c r="S107">
        <f t="shared" si="19"/>
        <v>0</v>
      </c>
    </row>
    <row r="108" spans="2:19" x14ac:dyDescent="0.2">
      <c r="B108">
        <v>3443.2999999999997</v>
      </c>
      <c r="C108">
        <v>5744.7999999999993</v>
      </c>
      <c r="F108">
        <v>2901.3</v>
      </c>
      <c r="G108">
        <v>0</v>
      </c>
      <c r="I108">
        <f t="shared" si="11"/>
        <v>1.6683995004791914</v>
      </c>
      <c r="K108">
        <f t="shared" si="13"/>
        <v>0</v>
      </c>
      <c r="M108">
        <f t="shared" si="14"/>
        <v>1.3057588755254437</v>
      </c>
      <c r="O108">
        <f t="shared" si="16"/>
        <v>0</v>
      </c>
      <c r="Q108">
        <f t="shared" si="17"/>
        <v>0.89065515595883404</v>
      </c>
      <c r="S108">
        <f t="shared" si="19"/>
        <v>0</v>
      </c>
    </row>
    <row r="109" spans="2:19" x14ac:dyDescent="0.2">
      <c r="B109">
        <v>2023.5000000000005</v>
      </c>
      <c r="C109">
        <v>2752.7999999999993</v>
      </c>
      <c r="F109">
        <v>2486.5</v>
      </c>
      <c r="G109">
        <v>0</v>
      </c>
      <c r="I109">
        <f t="shared" si="11"/>
        <v>1.3604151223128236</v>
      </c>
      <c r="K109">
        <f t="shared" si="13"/>
        <v>0</v>
      </c>
      <c r="M109">
        <f t="shared" si="14"/>
        <v>1.0647174851399788</v>
      </c>
      <c r="O109">
        <f t="shared" si="16"/>
        <v>0</v>
      </c>
      <c r="Q109">
        <f t="shared" si="17"/>
        <v>0.72624137239568554</v>
      </c>
      <c r="S109">
        <f t="shared" si="19"/>
        <v>0</v>
      </c>
    </row>
    <row r="110" spans="2:19" x14ac:dyDescent="0.2">
      <c r="B110">
        <v>2075</v>
      </c>
      <c r="C110">
        <v>1708.3000000000011</v>
      </c>
      <c r="F110">
        <v>1728.3999999999996</v>
      </c>
      <c r="G110">
        <v>0</v>
      </c>
      <c r="I110">
        <f t="shared" si="11"/>
        <v>0.82327710843373547</v>
      </c>
      <c r="K110">
        <f t="shared" si="13"/>
        <v>0</v>
      </c>
      <c r="M110">
        <f t="shared" si="14"/>
        <v>0.64433092376586987</v>
      </c>
      <c r="O110">
        <f t="shared" si="16"/>
        <v>0</v>
      </c>
      <c r="Q110">
        <f t="shared" si="17"/>
        <v>0.43949665604597915</v>
      </c>
      <c r="S110">
        <f t="shared" si="19"/>
        <v>0</v>
      </c>
    </row>
    <row r="111" spans="2:19" x14ac:dyDescent="0.2">
      <c r="B111">
        <v>3041</v>
      </c>
      <c r="C111">
        <v>3908.8999999999996</v>
      </c>
      <c r="F111">
        <v>1708.3999999999996</v>
      </c>
      <c r="G111">
        <v>0</v>
      </c>
      <c r="I111">
        <f t="shared" si="11"/>
        <v>1.2853995396251232</v>
      </c>
      <c r="K111">
        <f t="shared" si="13"/>
        <v>0</v>
      </c>
      <c r="M111">
        <f t="shared" si="14"/>
        <v>1.0060071685347267</v>
      </c>
      <c r="O111">
        <f t="shared" si="16"/>
        <v>0</v>
      </c>
      <c r="Q111">
        <f t="shared" si="17"/>
        <v>0.68619519911472571</v>
      </c>
      <c r="S111">
        <f t="shared" si="19"/>
        <v>0</v>
      </c>
    </row>
    <row r="112" spans="2:19" x14ac:dyDescent="0.2">
      <c r="B112">
        <v>3618.7</v>
      </c>
      <c r="C112">
        <v>4210.7000000000007</v>
      </c>
      <c r="F112">
        <v>2142.5999999999995</v>
      </c>
      <c r="G112">
        <v>0</v>
      </c>
      <c r="I112">
        <f t="shared" si="11"/>
        <v>1.163594661066129</v>
      </c>
      <c r="K112">
        <f t="shared" si="13"/>
        <v>0</v>
      </c>
      <c r="M112">
        <f t="shared" si="14"/>
        <v>0.91067760195608394</v>
      </c>
      <c r="O112">
        <f t="shared" si="16"/>
        <v>0</v>
      </c>
      <c r="Q112">
        <f t="shared" si="17"/>
        <v>0.62117111880401543</v>
      </c>
      <c r="S112">
        <f t="shared" si="19"/>
        <v>0</v>
      </c>
    </row>
    <row r="113" spans="2:19" x14ac:dyDescent="0.2">
      <c r="B113">
        <v>2667.7</v>
      </c>
      <c r="C113">
        <v>4813.8000000000011</v>
      </c>
      <c r="F113">
        <v>1519.4</v>
      </c>
      <c r="G113">
        <v>0</v>
      </c>
      <c r="I113">
        <f t="shared" si="11"/>
        <v>1.8044757656408148</v>
      </c>
      <c r="K113">
        <f t="shared" si="13"/>
        <v>0</v>
      </c>
      <c r="M113">
        <f t="shared" si="14"/>
        <v>1.4122578231288865</v>
      </c>
      <c r="O113">
        <f t="shared" si="16"/>
        <v>0</v>
      </c>
      <c r="Q113">
        <f t="shared" si="17"/>
        <v>0.96329784563538434</v>
      </c>
      <c r="S113">
        <f t="shared" si="19"/>
        <v>0</v>
      </c>
    </row>
    <row r="114" spans="2:19" x14ac:dyDescent="0.2">
      <c r="B114">
        <v>2541.3999999999996</v>
      </c>
      <c r="C114">
        <v>2212.6000000000004</v>
      </c>
      <c r="F114">
        <v>2104.0000000000005</v>
      </c>
      <c r="G114">
        <v>1146.6999999999989</v>
      </c>
      <c r="I114">
        <f t="shared" si="11"/>
        <v>0.8706224915400963</v>
      </c>
      <c r="K114">
        <f t="shared" si="13"/>
        <v>0.54500950570342144</v>
      </c>
      <c r="M114">
        <f t="shared" si="14"/>
        <v>0.68138539074966287</v>
      </c>
      <c r="O114">
        <f t="shared" si="16"/>
        <v>0.42654711842911708</v>
      </c>
      <c r="Q114">
        <f t="shared" si="17"/>
        <v>0.46477142360759438</v>
      </c>
      <c r="S114">
        <f t="shared" si="19"/>
        <v>0.29094681829016894</v>
      </c>
    </row>
    <row r="115" spans="2:19" x14ac:dyDescent="0.2">
      <c r="B115">
        <v>3019.5999999999995</v>
      </c>
      <c r="C115">
        <v>2713.8999999999996</v>
      </c>
      <c r="F115">
        <v>1851.9</v>
      </c>
      <c r="G115">
        <v>2014.6000000000004</v>
      </c>
      <c r="I115">
        <f t="shared" si="11"/>
        <v>0.89876142535435166</v>
      </c>
      <c r="K115">
        <f t="shared" si="13"/>
        <v>1.0878557157513906</v>
      </c>
      <c r="M115">
        <f t="shared" si="14"/>
        <v>0.7034080912870545</v>
      </c>
      <c r="O115">
        <f t="shared" si="16"/>
        <v>0.85140115165790831</v>
      </c>
      <c r="Q115">
        <f t="shared" si="17"/>
        <v>0.47979305750142659</v>
      </c>
      <c r="S115">
        <f t="shared" si="19"/>
        <v>0.58073878702012249</v>
      </c>
    </row>
    <row r="116" spans="2:19" x14ac:dyDescent="0.2">
      <c r="B116">
        <v>5170.5</v>
      </c>
      <c r="C116">
        <v>8413.6999999999989</v>
      </c>
      <c r="F116">
        <v>2632.1</v>
      </c>
      <c r="G116">
        <v>2646.1000000000004</v>
      </c>
      <c r="I116">
        <f t="shared" si="11"/>
        <v>1.6272507494439608</v>
      </c>
      <c r="K116">
        <f t="shared" si="13"/>
        <v>1.0053189468485242</v>
      </c>
      <c r="M116">
        <f t="shared" si="14"/>
        <v>1.2735541506585235</v>
      </c>
      <c r="O116">
        <f t="shared" si="16"/>
        <v>0.78680444174451158</v>
      </c>
      <c r="Q116">
        <f t="shared" si="17"/>
        <v>0.86868838645292834</v>
      </c>
      <c r="S116">
        <f t="shared" si="19"/>
        <v>0.5366775182662018</v>
      </c>
    </row>
    <row r="117" spans="2:19" x14ac:dyDescent="0.2">
      <c r="B117">
        <v>2523.8999999999996</v>
      </c>
      <c r="C117">
        <v>3678.7000000000007</v>
      </c>
      <c r="F117">
        <v>2230.4</v>
      </c>
      <c r="G117">
        <v>2229.8999999999996</v>
      </c>
      <c r="I117">
        <f t="shared" si="11"/>
        <v>1.4575458615634538</v>
      </c>
      <c r="K117">
        <f t="shared" si="13"/>
        <v>0.99977582496413175</v>
      </c>
      <c r="M117">
        <f t="shared" si="14"/>
        <v>1.1407360435406679</v>
      </c>
      <c r="O117">
        <f t="shared" si="16"/>
        <v>0.78246616389404122</v>
      </c>
      <c r="Q117">
        <f t="shared" si="17"/>
        <v>0.77809345799677798</v>
      </c>
      <c r="S117">
        <f t="shared" si="19"/>
        <v>0.53371838882207023</v>
      </c>
    </row>
    <row r="118" spans="2:19" x14ac:dyDescent="0.2">
      <c r="B118">
        <v>2563.5999999999995</v>
      </c>
      <c r="C118">
        <v>2974</v>
      </c>
      <c r="F118">
        <v>1880.7000000000003</v>
      </c>
      <c r="G118">
        <v>2442.5</v>
      </c>
      <c r="I118">
        <f t="shared" si="11"/>
        <v>1.160087377125917</v>
      </c>
      <c r="K118">
        <f t="shared" si="13"/>
        <v>1.2987185622374646</v>
      </c>
      <c r="M118">
        <f t="shared" si="14"/>
        <v>0.90793265559725067</v>
      </c>
      <c r="O118">
        <f t="shared" si="16"/>
        <v>1.0164311898703804</v>
      </c>
      <c r="Q118">
        <f t="shared" si="17"/>
        <v>0.61929879714252833</v>
      </c>
      <c r="S118">
        <f t="shared" si="19"/>
        <v>0.6933054003336826</v>
      </c>
    </row>
    <row r="119" spans="2:19" x14ac:dyDescent="0.2">
      <c r="B119">
        <v>3289.7</v>
      </c>
      <c r="C119">
        <v>3710.5</v>
      </c>
      <c r="F119">
        <v>1853.0000000000005</v>
      </c>
      <c r="G119">
        <v>1563.2999999999993</v>
      </c>
      <c r="I119">
        <f t="shared" si="11"/>
        <v>1.1279143994893153</v>
      </c>
      <c r="K119">
        <f t="shared" si="13"/>
        <v>0.8436589314624926</v>
      </c>
      <c r="M119">
        <f t="shared" si="14"/>
        <v>0.88275274449741614</v>
      </c>
      <c r="O119">
        <f t="shared" si="16"/>
        <v>0.66028258660893868</v>
      </c>
      <c r="Q119">
        <f t="shared" si="17"/>
        <v>0.60212363711259698</v>
      </c>
      <c r="S119">
        <f t="shared" si="19"/>
        <v>0.45037724895144882</v>
      </c>
    </row>
    <row r="120" spans="2:19" x14ac:dyDescent="0.2">
      <c r="B120">
        <v>3280.3999999999996</v>
      </c>
      <c r="C120">
        <v>5121.8999999999996</v>
      </c>
      <c r="F120">
        <v>1768.1999999999998</v>
      </c>
      <c r="G120">
        <v>795.79999999999927</v>
      </c>
      <c r="I120">
        <f t="shared" si="11"/>
        <v>1.5613644677478358</v>
      </c>
      <c r="K120">
        <f t="shared" si="13"/>
        <v>0.45006221015722164</v>
      </c>
      <c r="M120">
        <f t="shared" si="14"/>
        <v>1.2219888049032803</v>
      </c>
      <c r="O120">
        <f t="shared" si="16"/>
        <v>0.35223741393029695</v>
      </c>
      <c r="Q120">
        <f t="shared" si="17"/>
        <v>0.83351578152062322</v>
      </c>
      <c r="S120">
        <f t="shared" si="19"/>
        <v>0.24026033804471117</v>
      </c>
    </row>
    <row r="121" spans="2:19" x14ac:dyDescent="0.2">
      <c r="B121">
        <v>5436</v>
      </c>
      <c r="C121">
        <v>7765.6999999999989</v>
      </c>
      <c r="F121">
        <v>3289.7</v>
      </c>
      <c r="G121">
        <v>3554.3999999999996</v>
      </c>
      <c r="I121">
        <f t="shared" si="11"/>
        <v>1.4285688005886679</v>
      </c>
      <c r="K121">
        <f t="shared" si="13"/>
        <v>1.0804632641274279</v>
      </c>
      <c r="M121">
        <f t="shared" si="14"/>
        <v>1.1180573898107899</v>
      </c>
      <c r="O121">
        <f t="shared" si="16"/>
        <v>0.8456155113978211</v>
      </c>
      <c r="Q121">
        <f t="shared" si="17"/>
        <v>0.76262439992386799</v>
      </c>
      <c r="S121">
        <f t="shared" si="19"/>
        <v>0.57679241497184053</v>
      </c>
    </row>
    <row r="122" spans="2:19" x14ac:dyDescent="0.2">
      <c r="B122">
        <v>2764.5</v>
      </c>
      <c r="C122">
        <v>3124.6000000000004</v>
      </c>
      <c r="F122">
        <v>2351.1999999999998</v>
      </c>
      <c r="G122">
        <v>2441.1999999999989</v>
      </c>
      <c r="I122">
        <f t="shared" si="11"/>
        <v>1.1302586362814253</v>
      </c>
      <c r="K122">
        <f t="shared" si="13"/>
        <v>1.0382783259612109</v>
      </c>
      <c r="M122">
        <f t="shared" si="14"/>
        <v>0.88458744176072257</v>
      </c>
      <c r="O122">
        <f t="shared" si="16"/>
        <v>0.8125998233637447</v>
      </c>
      <c r="Q122">
        <f t="shared" si="17"/>
        <v>0.60337507993853978</v>
      </c>
      <c r="S122">
        <f t="shared" si="19"/>
        <v>0.55427248933607143</v>
      </c>
    </row>
    <row r="123" spans="2:19" x14ac:dyDescent="0.2">
      <c r="B123">
        <v>3035.3</v>
      </c>
      <c r="C123">
        <v>4851.8000000000011</v>
      </c>
      <c r="F123">
        <v>3108.6000000000004</v>
      </c>
      <c r="G123">
        <v>2655.8999999999996</v>
      </c>
      <c r="I123">
        <f t="shared" si="11"/>
        <v>1.5984581425229798</v>
      </c>
      <c r="K123">
        <f t="shared" si="13"/>
        <v>0.85437174290677453</v>
      </c>
      <c r="M123">
        <f t="shared" si="14"/>
        <v>1.2510198583467673</v>
      </c>
      <c r="O123">
        <f t="shared" si="16"/>
        <v>0.66866687863323138</v>
      </c>
      <c r="Q123">
        <f t="shared" si="17"/>
        <v>0.85331779697462762</v>
      </c>
      <c r="S123">
        <f t="shared" si="19"/>
        <v>0.45609615545131538</v>
      </c>
    </row>
    <row r="124" spans="2:19" x14ac:dyDescent="0.2">
      <c r="B124">
        <v>3808.7</v>
      </c>
      <c r="C124">
        <v>5048.1999999999989</v>
      </c>
      <c r="F124">
        <v>3834.5</v>
      </c>
      <c r="G124">
        <v>2675.1000000000004</v>
      </c>
      <c r="I124">
        <f t="shared" si="11"/>
        <v>1.325439126211043</v>
      </c>
      <c r="K124">
        <f t="shared" si="13"/>
        <v>0.69763984874168739</v>
      </c>
      <c r="M124">
        <f t="shared" si="14"/>
        <v>1.0373438151483934</v>
      </c>
      <c r="O124">
        <f t="shared" si="16"/>
        <v>0.54600197623713431</v>
      </c>
      <c r="Q124">
        <f t="shared" si="17"/>
        <v>0.7075698544205844</v>
      </c>
      <c r="S124">
        <f t="shared" si="19"/>
        <v>0.37242670481839713</v>
      </c>
    </row>
    <row r="125" spans="2:19" x14ac:dyDescent="0.2">
      <c r="B125">
        <v>3667.7</v>
      </c>
      <c r="C125">
        <v>3217</v>
      </c>
      <c r="F125">
        <v>2180</v>
      </c>
      <c r="G125">
        <v>1097.8999999999996</v>
      </c>
      <c r="I125">
        <f t="shared" si="11"/>
        <v>0.87711644900073615</v>
      </c>
      <c r="K125">
        <f t="shared" si="13"/>
        <v>0.503623853211009</v>
      </c>
      <c r="M125">
        <f t="shared" si="14"/>
        <v>0.68646783208885032</v>
      </c>
      <c r="O125">
        <f t="shared" si="16"/>
        <v>0.39415698462371968</v>
      </c>
      <c r="Q125">
        <f t="shared" si="17"/>
        <v>0.46823814527301988</v>
      </c>
      <c r="S125">
        <f t="shared" si="19"/>
        <v>0.26885358176947899</v>
      </c>
    </row>
    <row r="126" spans="2:19" x14ac:dyDescent="0.2">
      <c r="B126">
        <v>3014.7</v>
      </c>
      <c r="C126">
        <v>2851.2000000000007</v>
      </c>
      <c r="F126">
        <v>1483.5</v>
      </c>
      <c r="G126">
        <v>1974.8999999999996</v>
      </c>
      <c r="I126">
        <f t="shared" si="11"/>
        <v>0.94576574783560585</v>
      </c>
      <c r="K126">
        <f t="shared" si="13"/>
        <v>1.3312436804853385</v>
      </c>
      <c r="M126">
        <f t="shared" si="14"/>
        <v>0.74019563003321787</v>
      </c>
      <c r="O126">
        <f t="shared" si="16"/>
        <v>1.0418867008660848</v>
      </c>
      <c r="Q126">
        <f t="shared" si="17"/>
        <v>0.50488575391991419</v>
      </c>
      <c r="S126">
        <f t="shared" si="19"/>
        <v>0.71066854642508293</v>
      </c>
    </row>
    <row r="127" spans="2:19" x14ac:dyDescent="0.2">
      <c r="B127">
        <v>3576.3</v>
      </c>
      <c r="C127">
        <v>2440.3999999999996</v>
      </c>
      <c r="F127">
        <v>2215.8000000000002</v>
      </c>
      <c r="G127">
        <v>1878</v>
      </c>
      <c r="I127">
        <f t="shared" si="11"/>
        <v>0.68238123199955247</v>
      </c>
      <c r="K127">
        <f t="shared" si="13"/>
        <v>0.84754941781749249</v>
      </c>
      <c r="M127">
        <f t="shared" si="14"/>
        <v>0.53405994782393884</v>
      </c>
      <c r="O127">
        <f t="shared" si="16"/>
        <v>0.6633274431236359</v>
      </c>
      <c r="Q127">
        <f t="shared" si="17"/>
        <v>0.3642810744281465</v>
      </c>
      <c r="S127">
        <f t="shared" si="19"/>
        <v>0.4524541386473957</v>
      </c>
    </row>
    <row r="128" spans="2:19" x14ac:dyDescent="0.2">
      <c r="B128">
        <v>2148.6999999999998</v>
      </c>
      <c r="C128">
        <v>1923.6000000000004</v>
      </c>
      <c r="F128">
        <v>1643.1999999999998</v>
      </c>
      <c r="G128">
        <v>1994.6999999999989</v>
      </c>
      <c r="I128">
        <f t="shared" si="11"/>
        <v>0.89523898170987137</v>
      </c>
      <c r="K128">
        <f t="shared" si="13"/>
        <v>1.2139118792599799</v>
      </c>
      <c r="M128">
        <f t="shared" si="14"/>
        <v>0.70065128031282597</v>
      </c>
      <c r="O128">
        <f t="shared" si="16"/>
        <v>0.95005795074514821</v>
      </c>
      <c r="Q128">
        <f t="shared" si="17"/>
        <v>0.47791264301279257</v>
      </c>
      <c r="S128">
        <f t="shared" si="19"/>
        <v>0.64803236504928663</v>
      </c>
    </row>
    <row r="129" spans="2:19" x14ac:dyDescent="0.2">
      <c r="B129">
        <v>1597.3999999999996</v>
      </c>
      <c r="C129">
        <v>0</v>
      </c>
      <c r="F129">
        <v>2254.8000000000002</v>
      </c>
      <c r="G129">
        <v>533.29999999999927</v>
      </c>
      <c r="I129">
        <f t="shared" si="11"/>
        <v>0</v>
      </c>
      <c r="K129">
        <f t="shared" si="13"/>
        <v>0.23651765123292498</v>
      </c>
      <c r="M129">
        <f t="shared" si="14"/>
        <v>0</v>
      </c>
      <c r="O129">
        <f t="shared" si="16"/>
        <v>0.18510855597062978</v>
      </c>
      <c r="Q129">
        <f t="shared" si="17"/>
        <v>0</v>
      </c>
      <c r="S129">
        <f t="shared" si="19"/>
        <v>0.12626212456031916</v>
      </c>
    </row>
    <row r="130" spans="2:19" x14ac:dyDescent="0.2">
      <c r="B130">
        <v>1321.7999999999997</v>
      </c>
      <c r="C130">
        <v>0</v>
      </c>
      <c r="F130">
        <v>1893.3000000000002</v>
      </c>
      <c r="G130">
        <v>1186.1000000000004</v>
      </c>
      <c r="I130">
        <f t="shared" si="11"/>
        <v>0</v>
      </c>
      <c r="K130">
        <f t="shared" si="13"/>
        <v>0.62647229704748342</v>
      </c>
      <c r="M130">
        <f t="shared" si="14"/>
        <v>0</v>
      </c>
      <c r="O130">
        <f t="shared" si="16"/>
        <v>0.49030328881398882</v>
      </c>
      <c r="Q130">
        <f t="shared" si="17"/>
        <v>0</v>
      </c>
      <c r="S130">
        <f t="shared" si="19"/>
        <v>0.33443475694547803</v>
      </c>
    </row>
    <row r="131" spans="2:19" x14ac:dyDescent="0.2">
      <c r="B131">
        <v>1155.8999999999996</v>
      </c>
      <c r="C131">
        <v>0</v>
      </c>
      <c r="F131">
        <v>2265.1000000000004</v>
      </c>
      <c r="G131">
        <v>3301.6999999999989</v>
      </c>
      <c r="I131">
        <f t="shared" si="11"/>
        <v>0</v>
      </c>
      <c r="K131">
        <f t="shared" si="13"/>
        <v>1.4576398393006924</v>
      </c>
      <c r="M131">
        <f t="shared" si="14"/>
        <v>0</v>
      </c>
      <c r="O131">
        <f t="shared" si="16"/>
        <v>1.1408095944284893</v>
      </c>
      <c r="Q131">
        <f t="shared" si="17"/>
        <v>0</v>
      </c>
      <c r="S131">
        <f t="shared" si="19"/>
        <v>0.77814362688989558</v>
      </c>
    </row>
    <row r="132" spans="2:19" x14ac:dyDescent="0.2">
      <c r="B132">
        <v>1450.8000000000002</v>
      </c>
      <c r="C132">
        <v>0</v>
      </c>
      <c r="F132">
        <v>1959.1000000000004</v>
      </c>
      <c r="G132">
        <v>221.89999999999964</v>
      </c>
      <c r="I132">
        <f t="shared" si="11"/>
        <v>0</v>
      </c>
      <c r="K132">
        <f t="shared" si="13"/>
        <v>0.11326629574804736</v>
      </c>
      <c r="M132">
        <f t="shared" si="14"/>
        <v>0</v>
      </c>
      <c r="O132">
        <f t="shared" si="16"/>
        <v>8.8646916358116765E-2</v>
      </c>
      <c r="Q132">
        <f t="shared" si="17"/>
        <v>0</v>
      </c>
      <c r="S132">
        <f t="shared" si="19"/>
        <v>6.0465859810783826E-2</v>
      </c>
    </row>
    <row r="133" spans="2:19" x14ac:dyDescent="0.2">
      <c r="B133">
        <v>1934.1000000000004</v>
      </c>
      <c r="C133">
        <v>1635</v>
      </c>
      <c r="F133">
        <v>1603.1</v>
      </c>
      <c r="G133">
        <v>604.89999999999964</v>
      </c>
      <c r="I133">
        <f t="shared" si="11"/>
        <v>0.84535442841631747</v>
      </c>
      <c r="K133">
        <f t="shared" si="13"/>
        <v>0.37733142037302703</v>
      </c>
      <c r="M133">
        <f t="shared" si="14"/>
        <v>0.66160955307904801</v>
      </c>
      <c r="O133">
        <f t="shared" si="16"/>
        <v>0.29531527132751462</v>
      </c>
      <c r="Q133">
        <f t="shared" si="17"/>
        <v>0.45128236975938657</v>
      </c>
      <c r="S133">
        <f t="shared" si="19"/>
        <v>0.2014338741794045</v>
      </c>
    </row>
    <row r="134" spans="2:19" x14ac:dyDescent="0.2">
      <c r="B134">
        <v>2832.2</v>
      </c>
      <c r="C134">
        <v>2615.2000000000007</v>
      </c>
      <c r="F134">
        <v>2450.5</v>
      </c>
      <c r="G134">
        <v>0</v>
      </c>
      <c r="I134">
        <f t="shared" si="11"/>
        <v>0.92338111715274374</v>
      </c>
      <c r="K134">
        <f t="shared" si="13"/>
        <v>0</v>
      </c>
      <c r="M134">
        <f t="shared" si="14"/>
        <v>0.72267648657800143</v>
      </c>
      <c r="O134">
        <f t="shared" si="16"/>
        <v>0</v>
      </c>
      <c r="Q134">
        <f t="shared" si="17"/>
        <v>0.49293598605784089</v>
      </c>
      <c r="S134">
        <f t="shared" si="19"/>
        <v>0</v>
      </c>
    </row>
    <row r="135" spans="2:19" x14ac:dyDescent="0.2">
      <c r="B135">
        <v>3296.8</v>
      </c>
      <c r="C135">
        <v>3269.5</v>
      </c>
      <c r="F135">
        <v>3005.7</v>
      </c>
      <c r="G135">
        <v>0</v>
      </c>
      <c r="I135">
        <f t="shared" ref="I135:I186" si="20">C135/B135</f>
        <v>0.99171924290220814</v>
      </c>
      <c r="K135">
        <f t="shared" ref="K135:K196" si="21">G135/F135</f>
        <v>0</v>
      </c>
      <c r="M135">
        <f t="shared" ref="M135:M186" si="22">I135/1.277724036</f>
        <v>0.77616074751700781</v>
      </c>
      <c r="O135">
        <f t="shared" ref="O135:O198" si="23">K135/1.277724036</f>
        <v>0</v>
      </c>
      <c r="Q135">
        <f t="shared" ref="Q135:Q186" si="24">I135/1.873227241</f>
        <v>0.52941747866787947</v>
      </c>
      <c r="S135">
        <f t="shared" ref="S135:S198" si="25">K135/1.873227241</f>
        <v>0</v>
      </c>
    </row>
    <row r="136" spans="2:19" x14ac:dyDescent="0.2">
      <c r="B136">
        <v>2750.8</v>
      </c>
      <c r="C136">
        <v>2498.3999999999996</v>
      </c>
      <c r="F136">
        <v>3721.8999999999996</v>
      </c>
      <c r="G136">
        <v>0</v>
      </c>
      <c r="I136">
        <f t="shared" si="20"/>
        <v>0.90824487421840905</v>
      </c>
      <c r="K136">
        <f t="shared" si="21"/>
        <v>0</v>
      </c>
      <c r="M136">
        <f t="shared" si="22"/>
        <v>0.71083023299908332</v>
      </c>
      <c r="O136">
        <f t="shared" si="23"/>
        <v>0</v>
      </c>
      <c r="Q136">
        <f t="shared" si="24"/>
        <v>0.48485568346398455</v>
      </c>
      <c r="S136">
        <f t="shared" si="25"/>
        <v>0</v>
      </c>
    </row>
    <row r="137" spans="2:19" x14ac:dyDescent="0.2">
      <c r="B137">
        <v>3223.1000000000004</v>
      </c>
      <c r="C137">
        <v>3463.8999999999996</v>
      </c>
      <c r="F137">
        <v>4710.7</v>
      </c>
      <c r="G137">
        <v>781.60000000000036</v>
      </c>
      <c r="I137">
        <f t="shared" si="20"/>
        <v>1.0747106822624179</v>
      </c>
      <c r="K137">
        <f t="shared" si="21"/>
        <v>0.16592013925743529</v>
      </c>
      <c r="M137">
        <f t="shared" si="22"/>
        <v>0.8411133014503438</v>
      </c>
      <c r="O137">
        <f t="shared" si="23"/>
        <v>0.12985600535218803</v>
      </c>
      <c r="Q137">
        <f t="shared" si="24"/>
        <v>0.57372146781759192</v>
      </c>
      <c r="S137">
        <f t="shared" si="25"/>
        <v>8.8574485586095153E-2</v>
      </c>
    </row>
    <row r="138" spans="2:19" x14ac:dyDescent="0.2">
      <c r="B138">
        <v>2925.8999999999996</v>
      </c>
      <c r="C138">
        <v>2239.7000000000007</v>
      </c>
      <c r="F138">
        <v>2573.5</v>
      </c>
      <c r="G138">
        <v>0</v>
      </c>
      <c r="I138">
        <f t="shared" si="20"/>
        <v>0.76547387128746747</v>
      </c>
      <c r="K138">
        <f t="shared" si="21"/>
        <v>0</v>
      </c>
      <c r="M138">
        <f t="shared" si="22"/>
        <v>0.59909170503188958</v>
      </c>
      <c r="O138">
        <f t="shared" si="23"/>
        <v>0</v>
      </c>
      <c r="Q138">
        <f t="shared" si="24"/>
        <v>0.40863908795113851</v>
      </c>
      <c r="S138">
        <f t="shared" si="25"/>
        <v>0</v>
      </c>
    </row>
    <row r="139" spans="2:19" x14ac:dyDescent="0.2">
      <c r="B139">
        <v>2879</v>
      </c>
      <c r="C139">
        <v>2215.3999999999996</v>
      </c>
      <c r="F139">
        <v>2766.2</v>
      </c>
      <c r="G139">
        <v>0</v>
      </c>
      <c r="I139">
        <f t="shared" si="20"/>
        <v>0.76950329975685994</v>
      </c>
      <c r="K139">
        <f t="shared" si="21"/>
        <v>0</v>
      </c>
      <c r="M139">
        <f t="shared" si="22"/>
        <v>0.60224530342705396</v>
      </c>
      <c r="O139">
        <f t="shared" si="23"/>
        <v>0</v>
      </c>
      <c r="Q139">
        <f t="shared" si="24"/>
        <v>0.41079015023616133</v>
      </c>
      <c r="S139">
        <f t="shared" si="25"/>
        <v>0</v>
      </c>
    </row>
    <row r="140" spans="2:19" x14ac:dyDescent="0.2">
      <c r="B140">
        <v>3843.3</v>
      </c>
      <c r="C140">
        <v>2960.7000000000007</v>
      </c>
      <c r="F140">
        <v>4125</v>
      </c>
      <c r="G140">
        <v>0</v>
      </c>
      <c r="I140">
        <f t="shared" si="20"/>
        <v>0.77035360237296091</v>
      </c>
      <c r="K140">
        <f t="shared" si="21"/>
        <v>0</v>
      </c>
      <c r="M140">
        <f t="shared" si="22"/>
        <v>0.60291078563772194</v>
      </c>
      <c r="O140">
        <f t="shared" si="23"/>
        <v>0</v>
      </c>
      <c r="Q140">
        <f t="shared" si="24"/>
        <v>0.41124407413684466</v>
      </c>
      <c r="S140">
        <f t="shared" si="25"/>
        <v>0</v>
      </c>
    </row>
    <row r="141" spans="2:19" x14ac:dyDescent="0.2">
      <c r="B141">
        <v>3712.5</v>
      </c>
      <c r="C141">
        <v>2327</v>
      </c>
      <c r="F141">
        <v>5163.5999999999995</v>
      </c>
      <c r="G141">
        <v>0</v>
      </c>
      <c r="I141">
        <f t="shared" si="20"/>
        <v>0.6268013468013468</v>
      </c>
      <c r="K141">
        <f t="shared" si="21"/>
        <v>0</v>
      </c>
      <c r="M141">
        <f t="shared" si="22"/>
        <v>0.49056081684397995</v>
      </c>
      <c r="O141">
        <f t="shared" si="23"/>
        <v>0</v>
      </c>
      <c r="Q141">
        <f t="shared" si="24"/>
        <v>0.33461041622837834</v>
      </c>
      <c r="S141">
        <f t="shared" si="25"/>
        <v>0</v>
      </c>
    </row>
    <row r="142" spans="2:19" x14ac:dyDescent="0.2">
      <c r="B142">
        <v>3659.2</v>
      </c>
      <c r="C142">
        <v>2410.7000000000007</v>
      </c>
      <c r="F142">
        <v>2906.5999999999995</v>
      </c>
      <c r="G142">
        <v>0</v>
      </c>
      <c r="I142">
        <f t="shared" si="20"/>
        <v>0.65880520332313097</v>
      </c>
      <c r="K142">
        <f t="shared" si="21"/>
        <v>0</v>
      </c>
      <c r="M142">
        <f t="shared" si="22"/>
        <v>0.515608366721788</v>
      </c>
      <c r="O142">
        <f t="shared" si="23"/>
        <v>0</v>
      </c>
      <c r="Q142">
        <f t="shared" si="24"/>
        <v>0.35169529297013408</v>
      </c>
      <c r="S142">
        <f t="shared" si="25"/>
        <v>0</v>
      </c>
    </row>
    <row r="143" spans="2:19" x14ac:dyDescent="0.2">
      <c r="B143">
        <v>3508.3</v>
      </c>
      <c r="C143">
        <v>2824.1000000000004</v>
      </c>
      <c r="F143">
        <v>3178.5999999999995</v>
      </c>
      <c r="G143">
        <v>0</v>
      </c>
      <c r="I143">
        <f t="shared" si="20"/>
        <v>0.80497676937548102</v>
      </c>
      <c r="K143">
        <f t="shared" si="21"/>
        <v>0</v>
      </c>
      <c r="M143">
        <f t="shared" si="22"/>
        <v>0.63000831689408798</v>
      </c>
      <c r="O143">
        <f t="shared" si="23"/>
        <v>0</v>
      </c>
      <c r="Q143">
        <f t="shared" si="24"/>
        <v>0.42972723850938332</v>
      </c>
      <c r="S143">
        <f t="shared" si="25"/>
        <v>0</v>
      </c>
    </row>
    <row r="144" spans="2:19" x14ac:dyDescent="0.2">
      <c r="B144">
        <v>3466.3999999999996</v>
      </c>
      <c r="C144">
        <v>2501.8000000000011</v>
      </c>
      <c r="F144">
        <v>2828.5</v>
      </c>
      <c r="G144">
        <v>0</v>
      </c>
      <c r="I144">
        <f t="shared" si="20"/>
        <v>0.72172859450727023</v>
      </c>
      <c r="K144">
        <f t="shared" si="21"/>
        <v>0</v>
      </c>
      <c r="M144">
        <f t="shared" si="22"/>
        <v>0.56485483106875689</v>
      </c>
      <c r="O144">
        <f t="shared" si="23"/>
        <v>0</v>
      </c>
      <c r="Q144">
        <f t="shared" si="24"/>
        <v>0.38528619417363591</v>
      </c>
      <c r="S144">
        <f t="shared" si="25"/>
        <v>0</v>
      </c>
    </row>
    <row r="145" spans="2:19" x14ac:dyDescent="0.2">
      <c r="B145">
        <v>5638.9</v>
      </c>
      <c r="C145">
        <v>5099.3000000000011</v>
      </c>
      <c r="F145">
        <v>3937.3</v>
      </c>
      <c r="G145">
        <v>0</v>
      </c>
      <c r="I145">
        <f t="shared" si="20"/>
        <v>0.9043075777190589</v>
      </c>
      <c r="K145">
        <f t="shared" si="21"/>
        <v>0</v>
      </c>
      <c r="M145">
        <f t="shared" si="22"/>
        <v>0.70774874091752538</v>
      </c>
      <c r="O145">
        <f t="shared" si="23"/>
        <v>0</v>
      </c>
      <c r="Q145">
        <f t="shared" si="24"/>
        <v>0.48275380473129631</v>
      </c>
      <c r="S145">
        <f t="shared" si="25"/>
        <v>0</v>
      </c>
    </row>
    <row r="146" spans="2:19" x14ac:dyDescent="0.2">
      <c r="B146">
        <v>3195.7</v>
      </c>
      <c r="C146">
        <v>3627.5</v>
      </c>
      <c r="F146">
        <v>3286.3</v>
      </c>
      <c r="G146">
        <v>0</v>
      </c>
      <c r="I146">
        <f t="shared" si="20"/>
        <v>1.135119066245267</v>
      </c>
      <c r="K146">
        <f t="shared" si="21"/>
        <v>0</v>
      </c>
      <c r="M146">
        <f t="shared" si="22"/>
        <v>0.88839141650558029</v>
      </c>
      <c r="O146">
        <f t="shared" si="23"/>
        <v>0</v>
      </c>
      <c r="Q146">
        <f t="shared" si="24"/>
        <v>0.6059697624508692</v>
      </c>
      <c r="S146">
        <f t="shared" si="25"/>
        <v>0</v>
      </c>
    </row>
    <row r="147" spans="2:19" x14ac:dyDescent="0.2">
      <c r="B147">
        <v>3168.7</v>
      </c>
      <c r="C147">
        <v>4059.3999999999996</v>
      </c>
      <c r="F147">
        <v>3424.8999999999996</v>
      </c>
      <c r="G147">
        <v>302.60000000000036</v>
      </c>
      <c r="I147">
        <f t="shared" si="20"/>
        <v>1.2810931927919966</v>
      </c>
      <c r="K147">
        <f t="shared" si="21"/>
        <v>8.8352944611521614E-2</v>
      </c>
      <c r="M147">
        <f t="shared" si="22"/>
        <v>1.0026368423048095</v>
      </c>
      <c r="O147">
        <f t="shared" si="23"/>
        <v>6.9148691049216213E-2</v>
      </c>
      <c r="Q147">
        <f t="shared" si="24"/>
        <v>0.68389630726707795</v>
      </c>
      <c r="S147">
        <f t="shared" si="25"/>
        <v>4.7166164722415339E-2</v>
      </c>
    </row>
    <row r="148" spans="2:19" x14ac:dyDescent="0.2">
      <c r="B148">
        <v>5644.9</v>
      </c>
      <c r="C148">
        <v>3642.3999999999996</v>
      </c>
      <c r="F148">
        <v>885.5</v>
      </c>
      <c r="G148">
        <v>1197</v>
      </c>
      <c r="I148">
        <f t="shared" si="20"/>
        <v>0.64525500894612831</v>
      </c>
      <c r="K148">
        <f t="shared" si="21"/>
        <v>1.3517786561264822</v>
      </c>
      <c r="M148">
        <f t="shared" si="22"/>
        <v>0.50500342074345095</v>
      </c>
      <c r="O148">
        <f t="shared" si="23"/>
        <v>1.0579582273166865</v>
      </c>
      <c r="Q148">
        <f t="shared" si="24"/>
        <v>0.34446168346434397</v>
      </c>
      <c r="S148">
        <f t="shared" si="25"/>
        <v>0.72163089802433755</v>
      </c>
    </row>
    <row r="149" spans="2:19" x14ac:dyDescent="0.2">
      <c r="B149">
        <v>4340.8</v>
      </c>
      <c r="C149">
        <v>3278.5</v>
      </c>
      <c r="F149">
        <v>2247.0999999999995</v>
      </c>
      <c r="G149">
        <v>3172.6999999999989</v>
      </c>
      <c r="I149">
        <f t="shared" si="20"/>
        <v>0.75527552524880204</v>
      </c>
      <c r="K149">
        <f t="shared" si="21"/>
        <v>1.4119086823016331</v>
      </c>
      <c r="M149">
        <f t="shared" si="22"/>
        <v>0.59111005504227832</v>
      </c>
      <c r="O149">
        <f t="shared" si="23"/>
        <v>1.1050184879684248</v>
      </c>
      <c r="Q149">
        <f t="shared" si="24"/>
        <v>0.40319482266636653</v>
      </c>
      <c r="S149">
        <f t="shared" si="25"/>
        <v>0.7537305946650138</v>
      </c>
    </row>
    <row r="150" spans="2:19" x14ac:dyDescent="0.2">
      <c r="B150">
        <v>2829.8999999999996</v>
      </c>
      <c r="C150">
        <v>843</v>
      </c>
      <c r="F150">
        <v>1999.5</v>
      </c>
      <c r="G150">
        <v>2848.5</v>
      </c>
      <c r="I150">
        <f t="shared" si="20"/>
        <v>0.29789038481925162</v>
      </c>
      <c r="K150">
        <f t="shared" si="21"/>
        <v>1.4246061515378845</v>
      </c>
      <c r="M150">
        <f t="shared" si="22"/>
        <v>0.23314141115464751</v>
      </c>
      <c r="O150">
        <f t="shared" si="23"/>
        <v>1.1149560557674949</v>
      </c>
      <c r="Q150">
        <f t="shared" si="24"/>
        <v>0.15902522571699651</v>
      </c>
      <c r="S150">
        <f t="shared" si="25"/>
        <v>0.76050898703425618</v>
      </c>
    </row>
    <row r="151" spans="2:19" x14ac:dyDescent="0.2">
      <c r="B151">
        <v>3681.2</v>
      </c>
      <c r="C151">
        <v>2460.5</v>
      </c>
      <c r="F151">
        <v>1718.8999999999996</v>
      </c>
      <c r="G151">
        <v>864.80000000000109</v>
      </c>
      <c r="I151">
        <f t="shared" si="20"/>
        <v>0.66839617516027383</v>
      </c>
      <c r="K151">
        <f t="shared" si="21"/>
        <v>0.50311245564023577</v>
      </c>
      <c r="M151">
        <f t="shared" si="22"/>
        <v>0.52311466038686449</v>
      </c>
      <c r="O151">
        <f t="shared" si="23"/>
        <v>0.39375674360424712</v>
      </c>
      <c r="Q151">
        <f t="shared" si="24"/>
        <v>0.35681531878826328</v>
      </c>
      <c r="S151">
        <f t="shared" si="25"/>
        <v>0.26858057828139165</v>
      </c>
    </row>
    <row r="152" spans="2:19" x14ac:dyDescent="0.2">
      <c r="B152">
        <v>1902.8000000000002</v>
      </c>
      <c r="C152">
        <v>137</v>
      </c>
      <c r="F152">
        <v>1424.5999999999995</v>
      </c>
      <c r="G152">
        <v>1355.3000000000011</v>
      </c>
      <c r="I152">
        <f t="shared" si="20"/>
        <v>7.199915913390792E-2</v>
      </c>
      <c r="K152">
        <f t="shared" si="21"/>
        <v>0.95135476625017656</v>
      </c>
      <c r="M152">
        <f t="shared" si="22"/>
        <v>5.6349538010810281E-2</v>
      </c>
      <c r="O152">
        <f t="shared" si="23"/>
        <v>0.74456982841807995</v>
      </c>
      <c r="Q152">
        <f t="shared" si="24"/>
        <v>3.8435891576866048E-2</v>
      </c>
      <c r="S152">
        <f t="shared" si="25"/>
        <v>0.50786938467876819</v>
      </c>
    </row>
    <row r="153" spans="2:19" x14ac:dyDescent="0.2">
      <c r="B153">
        <v>496.19999999999982</v>
      </c>
      <c r="C153">
        <v>2121.3000000000011</v>
      </c>
      <c r="F153">
        <v>1136.5999999999995</v>
      </c>
      <c r="G153">
        <v>582</v>
      </c>
      <c r="I153">
        <f t="shared" si="20"/>
        <v>4.2750906892382146</v>
      </c>
      <c r="K153">
        <f t="shared" si="21"/>
        <v>0.51205349287348256</v>
      </c>
      <c r="M153">
        <f t="shared" si="22"/>
        <v>3.3458638710606636</v>
      </c>
      <c r="O153">
        <f t="shared" si="23"/>
        <v>0.40075437140284226</v>
      </c>
      <c r="Q153">
        <f t="shared" si="24"/>
        <v>2.2822061283691393</v>
      </c>
      <c r="S153">
        <f t="shared" si="25"/>
        <v>0.27335364427015751</v>
      </c>
    </row>
    <row r="154" spans="2:19" x14ac:dyDescent="0.2">
      <c r="B154">
        <v>774.30000000000018</v>
      </c>
      <c r="C154">
        <v>1450.8000000000011</v>
      </c>
      <c r="F154">
        <v>257.89999999999964</v>
      </c>
      <c r="G154">
        <v>0</v>
      </c>
      <c r="I154">
        <f t="shared" si="20"/>
        <v>1.8736923672994974</v>
      </c>
      <c r="K154">
        <f t="shared" si="21"/>
        <v>0</v>
      </c>
      <c r="M154">
        <f t="shared" si="22"/>
        <v>1.4664296158701184</v>
      </c>
      <c r="O154">
        <f t="shared" si="23"/>
        <v>0</v>
      </c>
      <c r="Q154">
        <f t="shared" si="24"/>
        <v>1.0002483021223036</v>
      </c>
      <c r="S154">
        <f t="shared" si="25"/>
        <v>0</v>
      </c>
    </row>
    <row r="155" spans="2:19" x14ac:dyDescent="0.2">
      <c r="B155">
        <v>1570.5</v>
      </c>
      <c r="C155">
        <v>2023.2000000000007</v>
      </c>
      <c r="F155">
        <v>2297.5</v>
      </c>
      <c r="G155">
        <v>0</v>
      </c>
      <c r="I155">
        <f t="shared" si="20"/>
        <v>1.288252148997135</v>
      </c>
      <c r="K155">
        <f t="shared" si="21"/>
        <v>0</v>
      </c>
      <c r="M155">
        <f t="shared" si="22"/>
        <v>1.0082397393337719</v>
      </c>
      <c r="O155">
        <f t="shared" si="23"/>
        <v>0</v>
      </c>
      <c r="Q155">
        <f t="shared" si="24"/>
        <v>0.68771803057349146</v>
      </c>
      <c r="S155">
        <f t="shared" si="25"/>
        <v>0</v>
      </c>
    </row>
    <row r="156" spans="2:19" x14ac:dyDescent="0.2">
      <c r="B156">
        <v>2469.8000000000002</v>
      </c>
      <c r="C156">
        <v>4246.3000000000011</v>
      </c>
      <c r="F156">
        <v>3952.1000000000004</v>
      </c>
      <c r="G156">
        <v>838.19999999999891</v>
      </c>
      <c r="I156">
        <f t="shared" si="20"/>
        <v>1.7192890112559724</v>
      </c>
      <c r="K156">
        <f t="shared" si="21"/>
        <v>0.21208977505629889</v>
      </c>
      <c r="M156">
        <f t="shared" si="22"/>
        <v>1.3455871243044946</v>
      </c>
      <c r="O156">
        <f t="shared" si="23"/>
        <v>0.16599028356722476</v>
      </c>
      <c r="Q156">
        <f t="shared" si="24"/>
        <v>0.91782191376746725</v>
      </c>
      <c r="S156">
        <f t="shared" si="25"/>
        <v>0.11322159448368757</v>
      </c>
    </row>
    <row r="157" spans="2:19" x14ac:dyDescent="0.2">
      <c r="B157">
        <v>3435.5</v>
      </c>
      <c r="C157">
        <v>5304.8000000000011</v>
      </c>
      <c r="F157">
        <v>1777.8999999999996</v>
      </c>
      <c r="G157">
        <v>0</v>
      </c>
      <c r="I157">
        <f t="shared" si="20"/>
        <v>1.544112938436909</v>
      </c>
      <c r="K157">
        <f t="shared" si="21"/>
        <v>0</v>
      </c>
      <c r="M157">
        <f t="shared" si="22"/>
        <v>1.2084870401834633</v>
      </c>
      <c r="O157">
        <f t="shared" si="23"/>
        <v>0</v>
      </c>
      <c r="Q157">
        <f t="shared" si="24"/>
        <v>0.82430625854693573</v>
      </c>
      <c r="S157">
        <f t="shared" si="25"/>
        <v>0</v>
      </c>
    </row>
    <row r="158" spans="2:19" x14ac:dyDescent="0.2">
      <c r="B158">
        <v>4227.5</v>
      </c>
      <c r="C158">
        <v>8019.1</v>
      </c>
      <c r="F158">
        <v>1493.6</v>
      </c>
      <c r="G158">
        <v>0</v>
      </c>
      <c r="I158">
        <f t="shared" si="20"/>
        <v>1.896889414547605</v>
      </c>
      <c r="K158">
        <f t="shared" si="21"/>
        <v>0</v>
      </c>
      <c r="M158">
        <f t="shared" si="22"/>
        <v>1.4845845903360662</v>
      </c>
      <c r="O158">
        <f t="shared" si="23"/>
        <v>0</v>
      </c>
      <c r="Q158">
        <f t="shared" si="24"/>
        <v>1.0126317688690953</v>
      </c>
      <c r="S158">
        <f t="shared" si="25"/>
        <v>0</v>
      </c>
    </row>
    <row r="159" spans="2:19" x14ac:dyDescent="0.2">
      <c r="B159">
        <v>3621.8</v>
      </c>
      <c r="C159">
        <v>6120.8000000000011</v>
      </c>
      <c r="F159">
        <v>3289.2000000000003</v>
      </c>
      <c r="G159">
        <v>0</v>
      </c>
      <c r="I159">
        <f t="shared" si="20"/>
        <v>1.6899884035562429</v>
      </c>
      <c r="K159">
        <f t="shared" si="21"/>
        <v>0</v>
      </c>
      <c r="M159">
        <f t="shared" si="22"/>
        <v>1.3226552494440535</v>
      </c>
      <c r="O159">
        <f t="shared" si="23"/>
        <v>0</v>
      </c>
      <c r="Q159">
        <f t="shared" si="24"/>
        <v>0.90218013413795051</v>
      </c>
      <c r="S159">
        <f t="shared" si="25"/>
        <v>0</v>
      </c>
    </row>
    <row r="160" spans="2:19" x14ac:dyDescent="0.2">
      <c r="B160">
        <v>3884.6000000000004</v>
      </c>
      <c r="C160">
        <v>6892.3000000000011</v>
      </c>
      <c r="F160">
        <v>2095.9</v>
      </c>
      <c r="G160">
        <v>0</v>
      </c>
      <c r="I160">
        <f t="shared" si="20"/>
        <v>1.7742624723266232</v>
      </c>
      <c r="K160">
        <f t="shared" si="21"/>
        <v>0</v>
      </c>
      <c r="M160">
        <f t="shared" si="22"/>
        <v>1.3886116425273409</v>
      </c>
      <c r="O160">
        <f t="shared" si="23"/>
        <v>0</v>
      </c>
      <c r="Q160">
        <f t="shared" si="24"/>
        <v>0.94716883968623811</v>
      </c>
      <c r="S160">
        <f t="shared" si="25"/>
        <v>0</v>
      </c>
    </row>
    <row r="161" spans="2:19" x14ac:dyDescent="0.2">
      <c r="B161">
        <v>4650.3999999999996</v>
      </c>
      <c r="C161">
        <v>5891.4</v>
      </c>
      <c r="F161">
        <v>1199.6999999999998</v>
      </c>
      <c r="G161">
        <v>0</v>
      </c>
      <c r="I161">
        <f t="shared" si="20"/>
        <v>1.2668587648374334</v>
      </c>
      <c r="K161">
        <f t="shared" si="21"/>
        <v>0</v>
      </c>
      <c r="M161">
        <f t="shared" si="22"/>
        <v>0.99149638665593165</v>
      </c>
      <c r="O161">
        <f t="shared" si="23"/>
        <v>0</v>
      </c>
      <c r="Q161">
        <f t="shared" si="24"/>
        <v>0.67629742783429525</v>
      </c>
      <c r="S161">
        <f t="shared" si="25"/>
        <v>0</v>
      </c>
    </row>
    <row r="162" spans="2:19" x14ac:dyDescent="0.2">
      <c r="B162">
        <v>6137.7999999999993</v>
      </c>
      <c r="C162">
        <v>9104.1</v>
      </c>
      <c r="F162">
        <v>2181.3000000000002</v>
      </c>
      <c r="G162">
        <v>339</v>
      </c>
      <c r="I162">
        <f t="shared" si="20"/>
        <v>1.4832839128026332</v>
      </c>
      <c r="K162">
        <f t="shared" si="21"/>
        <v>0.15541191032870305</v>
      </c>
      <c r="M162">
        <f t="shared" si="22"/>
        <v>1.1608797134678253</v>
      </c>
      <c r="O162">
        <f t="shared" si="23"/>
        <v>0.12163182811777602</v>
      </c>
      <c r="Q162">
        <f t="shared" si="24"/>
        <v>0.79183340938966906</v>
      </c>
      <c r="S162">
        <f t="shared" si="25"/>
        <v>8.2964793019846467E-2</v>
      </c>
    </row>
    <row r="163" spans="2:19" x14ac:dyDescent="0.2">
      <c r="B163">
        <v>3671.8</v>
      </c>
      <c r="C163">
        <v>4164.3999999999996</v>
      </c>
      <c r="F163">
        <v>1975.6000000000004</v>
      </c>
      <c r="G163">
        <v>248.89999999999964</v>
      </c>
      <c r="I163">
        <f t="shared" si="20"/>
        <v>1.134157633858053</v>
      </c>
      <c r="K163">
        <f t="shared" si="21"/>
        <v>0.12598704191131788</v>
      </c>
      <c r="M163">
        <f t="shared" si="22"/>
        <v>0.88763895951163985</v>
      </c>
      <c r="O163">
        <f t="shared" si="23"/>
        <v>9.860270164888553E-2</v>
      </c>
      <c r="Q163">
        <f t="shared" si="24"/>
        <v>0.60545651324854566</v>
      </c>
      <c r="S163">
        <f t="shared" si="25"/>
        <v>6.7256678289635163E-2</v>
      </c>
    </row>
    <row r="164" spans="2:19" x14ac:dyDescent="0.2">
      <c r="B164">
        <v>2099.3000000000002</v>
      </c>
      <c r="C164">
        <v>2400.7000000000007</v>
      </c>
      <c r="F164">
        <v>1946.1000000000004</v>
      </c>
      <c r="G164">
        <v>0</v>
      </c>
      <c r="I164">
        <f t="shared" si="20"/>
        <v>1.1435716667460585</v>
      </c>
      <c r="K164">
        <f t="shared" si="21"/>
        <v>0</v>
      </c>
      <c r="M164">
        <f t="shared" si="22"/>
        <v>0.89500677339223078</v>
      </c>
      <c r="O164">
        <f t="shared" si="23"/>
        <v>0</v>
      </c>
      <c r="Q164">
        <f t="shared" si="24"/>
        <v>0.61048208232097689</v>
      </c>
      <c r="S164">
        <f t="shared" si="25"/>
        <v>0</v>
      </c>
    </row>
    <row r="165" spans="2:19" x14ac:dyDescent="0.2">
      <c r="B165">
        <v>1352.8999999999996</v>
      </c>
      <c r="C165">
        <v>3570.3000000000011</v>
      </c>
      <c r="F165">
        <v>1628.1000000000004</v>
      </c>
      <c r="G165">
        <v>0</v>
      </c>
      <c r="I165">
        <f t="shared" si="20"/>
        <v>2.6389977086259164</v>
      </c>
      <c r="K165">
        <f t="shared" si="21"/>
        <v>0</v>
      </c>
      <c r="M165">
        <f t="shared" si="22"/>
        <v>2.065389422341521</v>
      </c>
      <c r="O165">
        <f t="shared" si="23"/>
        <v>0</v>
      </c>
      <c r="Q165">
        <f t="shared" si="24"/>
        <v>1.408797422365649</v>
      </c>
      <c r="S165">
        <f t="shared" si="25"/>
        <v>0</v>
      </c>
    </row>
    <row r="166" spans="2:19" x14ac:dyDescent="0.2">
      <c r="B166">
        <v>2095.3000000000002</v>
      </c>
      <c r="C166">
        <v>4035.3999999999996</v>
      </c>
      <c r="F166">
        <v>1839.8999999999996</v>
      </c>
      <c r="G166">
        <v>0</v>
      </c>
      <c r="I166">
        <f t="shared" si="20"/>
        <v>1.9259294611750104</v>
      </c>
      <c r="K166">
        <f t="shared" si="21"/>
        <v>0</v>
      </c>
      <c r="M166">
        <f t="shared" si="22"/>
        <v>1.507312539258681</v>
      </c>
      <c r="O166">
        <f t="shared" si="23"/>
        <v>0</v>
      </c>
      <c r="Q166">
        <f t="shared" si="24"/>
        <v>1.0281344510807326</v>
      </c>
      <c r="S166">
        <f t="shared" si="25"/>
        <v>0</v>
      </c>
    </row>
    <row r="167" spans="2:19" x14ac:dyDescent="0.2">
      <c r="B167">
        <v>2455</v>
      </c>
      <c r="C167">
        <v>4616.3000000000011</v>
      </c>
      <c r="F167">
        <v>1948.1000000000004</v>
      </c>
      <c r="G167">
        <v>30.600000000000364</v>
      </c>
      <c r="I167">
        <f t="shared" si="20"/>
        <v>1.8803665987780045</v>
      </c>
      <c r="K167">
        <f t="shared" si="21"/>
        <v>1.5707612545557394E-2</v>
      </c>
      <c r="M167">
        <f t="shared" si="22"/>
        <v>1.4716531471573604</v>
      </c>
      <c r="O167">
        <f t="shared" si="23"/>
        <v>1.2293431212839292E-2</v>
      </c>
      <c r="Q167">
        <f t="shared" si="24"/>
        <v>1.0038112609200545</v>
      </c>
      <c r="S167">
        <f t="shared" si="25"/>
        <v>8.3853214397907605E-3</v>
      </c>
    </row>
    <row r="168" spans="2:19" x14ac:dyDescent="0.2">
      <c r="B168">
        <v>3506.2</v>
      </c>
      <c r="C168">
        <v>5933.3000000000011</v>
      </c>
      <c r="F168">
        <v>2038.6</v>
      </c>
      <c r="G168">
        <v>424.30000000000109</v>
      </c>
      <c r="I168">
        <f t="shared" si="20"/>
        <v>1.6922309052535514</v>
      </c>
      <c r="K168">
        <f t="shared" si="21"/>
        <v>0.2081330324732665</v>
      </c>
      <c r="M168">
        <f t="shared" si="22"/>
        <v>1.324410324588706</v>
      </c>
      <c r="O168">
        <f t="shared" si="23"/>
        <v>0.16289357217137498</v>
      </c>
      <c r="Q168">
        <f t="shared" si="24"/>
        <v>0.9033772668980482</v>
      </c>
      <c r="S168">
        <f t="shared" si="25"/>
        <v>0.11110933469137314</v>
      </c>
    </row>
    <row r="169" spans="2:19" x14ac:dyDescent="0.2">
      <c r="B169">
        <v>3409</v>
      </c>
      <c r="C169">
        <v>5910.4</v>
      </c>
      <c r="F169">
        <v>1998.9</v>
      </c>
      <c r="G169">
        <v>896.39999999999964</v>
      </c>
      <c r="I169">
        <f t="shared" si="20"/>
        <v>1.7337635670284539</v>
      </c>
      <c r="K169">
        <f t="shared" si="21"/>
        <v>0.44844664565511011</v>
      </c>
      <c r="M169">
        <f t="shared" si="22"/>
        <v>1.3569155139760194</v>
      </c>
      <c r="O169">
        <f t="shared" si="23"/>
        <v>0.35097300592309599</v>
      </c>
      <c r="Q169">
        <f t="shared" si="24"/>
        <v>0.92554898256919704</v>
      </c>
      <c r="S169">
        <f t="shared" si="25"/>
        <v>0.23939788822188612</v>
      </c>
    </row>
    <row r="170" spans="2:19" x14ac:dyDescent="0.2">
      <c r="B170">
        <v>3013.2</v>
      </c>
      <c r="C170">
        <v>4917.8000000000011</v>
      </c>
      <c r="F170">
        <v>2807.4</v>
      </c>
      <c r="G170">
        <v>1981.6000000000004</v>
      </c>
      <c r="I170">
        <f t="shared" si="20"/>
        <v>1.6320854905084301</v>
      </c>
      <c r="K170">
        <f t="shared" si="21"/>
        <v>0.70584882809717187</v>
      </c>
      <c r="M170">
        <f t="shared" si="22"/>
        <v>1.2773380202017506</v>
      </c>
      <c r="O170">
        <f t="shared" si="23"/>
        <v>0.55242666507775695</v>
      </c>
      <c r="Q170">
        <f t="shared" si="24"/>
        <v>0.8712693552530022</v>
      </c>
      <c r="S170">
        <f t="shared" si="25"/>
        <v>0.3768089704484347</v>
      </c>
    </row>
    <row r="171" spans="2:19" x14ac:dyDescent="0.2">
      <c r="B171">
        <v>3819.1000000000004</v>
      </c>
      <c r="C171">
        <v>6254.9</v>
      </c>
      <c r="F171">
        <v>3684.2999999999997</v>
      </c>
      <c r="G171">
        <v>2736.3999999999996</v>
      </c>
      <c r="I171">
        <f t="shared" si="20"/>
        <v>1.6377942447173415</v>
      </c>
      <c r="K171">
        <f t="shared" si="21"/>
        <v>0.74271910539315467</v>
      </c>
      <c r="M171">
        <f t="shared" si="22"/>
        <v>1.281805928801782</v>
      </c>
      <c r="O171">
        <f t="shared" si="23"/>
        <v>0.58128287835790127</v>
      </c>
      <c r="Q171">
        <f t="shared" si="24"/>
        <v>0.87431690553625763</v>
      </c>
      <c r="S171">
        <f t="shared" si="25"/>
        <v>0.3964917278251105</v>
      </c>
    </row>
    <row r="172" spans="2:19" x14ac:dyDescent="0.2">
      <c r="B172">
        <v>2780.8999999999996</v>
      </c>
      <c r="C172">
        <v>5325.6999999999989</v>
      </c>
      <c r="F172">
        <v>2237.4</v>
      </c>
      <c r="G172">
        <v>690.39999999999964</v>
      </c>
      <c r="I172">
        <f t="shared" si="20"/>
        <v>1.9150994282426552</v>
      </c>
      <c r="K172">
        <f t="shared" si="21"/>
        <v>0.30857245016537033</v>
      </c>
      <c r="M172">
        <f t="shared" si="22"/>
        <v>1.4988365048199306</v>
      </c>
      <c r="O172">
        <f t="shared" si="23"/>
        <v>0.24150164000309246</v>
      </c>
      <c r="Q172">
        <f t="shared" si="24"/>
        <v>1.0223529672888498</v>
      </c>
      <c r="S172">
        <f t="shared" si="25"/>
        <v>0.16472771877940587</v>
      </c>
    </row>
    <row r="173" spans="2:19" x14ac:dyDescent="0.2">
      <c r="B173">
        <v>1775.8999999999996</v>
      </c>
      <c r="C173">
        <v>3129.8000000000011</v>
      </c>
      <c r="F173">
        <v>3375.9</v>
      </c>
      <c r="G173">
        <v>2127.3999999999996</v>
      </c>
      <c r="I173">
        <f t="shared" si="20"/>
        <v>1.7623740075454708</v>
      </c>
      <c r="K173">
        <f t="shared" si="21"/>
        <v>0.63017269468882364</v>
      </c>
      <c r="M173">
        <f t="shared" si="22"/>
        <v>1.3793072352796147</v>
      </c>
      <c r="O173">
        <f t="shared" si="23"/>
        <v>0.49319937399128938</v>
      </c>
      <c r="Q173">
        <f t="shared" si="24"/>
        <v>0.94082232468744609</v>
      </c>
      <c r="S173">
        <f t="shared" si="25"/>
        <v>0.33641017005091889</v>
      </c>
    </row>
    <row r="174" spans="2:19" x14ac:dyDescent="0.2">
      <c r="B174">
        <v>1507.1000000000004</v>
      </c>
      <c r="C174">
        <v>2201.1000000000004</v>
      </c>
      <c r="F174">
        <v>1413.7000000000003</v>
      </c>
      <c r="G174">
        <v>0</v>
      </c>
      <c r="I174">
        <f t="shared" si="20"/>
        <v>1.4604870280671487</v>
      </c>
      <c r="K174">
        <f t="shared" si="21"/>
        <v>0</v>
      </c>
      <c r="M174">
        <f t="shared" si="22"/>
        <v>1.1430379228360612</v>
      </c>
      <c r="O174">
        <f t="shared" si="23"/>
        <v>0</v>
      </c>
      <c r="Q174">
        <f t="shared" si="24"/>
        <v>0.77966356462309672</v>
      </c>
      <c r="S174">
        <f t="shared" si="25"/>
        <v>0</v>
      </c>
    </row>
    <row r="175" spans="2:19" x14ac:dyDescent="0.2">
      <c r="B175">
        <v>1010</v>
      </c>
      <c r="C175">
        <v>2736.0000000000018</v>
      </c>
      <c r="F175">
        <v>2759.0999999999995</v>
      </c>
      <c r="G175">
        <v>2659.5</v>
      </c>
      <c r="I175">
        <f t="shared" si="20"/>
        <v>2.7089108910891109</v>
      </c>
      <c r="K175">
        <f t="shared" si="21"/>
        <v>0.96390127215396348</v>
      </c>
      <c r="M175">
        <f t="shared" si="22"/>
        <v>2.120106388206906</v>
      </c>
      <c r="O175">
        <f t="shared" si="23"/>
        <v>0.75438924603118562</v>
      </c>
      <c r="Q175">
        <f t="shared" si="24"/>
        <v>1.4461197401992676</v>
      </c>
      <c r="S175">
        <f t="shared" si="25"/>
        <v>0.51456718707517635</v>
      </c>
    </row>
    <row r="176" spans="2:19" x14ac:dyDescent="0.2">
      <c r="B176">
        <v>693.80000000000018</v>
      </c>
      <c r="C176">
        <v>0</v>
      </c>
      <c r="F176">
        <v>2110.5</v>
      </c>
      <c r="G176">
        <v>2218.7999999999993</v>
      </c>
      <c r="I176">
        <f t="shared" si="20"/>
        <v>0</v>
      </c>
      <c r="K176">
        <f t="shared" si="21"/>
        <v>1.0513148542999287</v>
      </c>
      <c r="M176">
        <f t="shared" si="22"/>
        <v>0</v>
      </c>
      <c r="O176">
        <f t="shared" si="23"/>
        <v>0.82280275292553762</v>
      </c>
      <c r="Q176">
        <f t="shared" si="24"/>
        <v>0</v>
      </c>
      <c r="S176">
        <f t="shared" si="25"/>
        <v>0.56123188435947413</v>
      </c>
    </row>
    <row r="177" spans="2:19" x14ac:dyDescent="0.2">
      <c r="B177">
        <v>973</v>
      </c>
      <c r="C177">
        <v>0</v>
      </c>
      <c r="F177">
        <v>2053.0999999999995</v>
      </c>
      <c r="G177">
        <v>2304.5</v>
      </c>
      <c r="I177">
        <f t="shared" si="20"/>
        <v>0</v>
      </c>
      <c r="K177">
        <f t="shared" si="21"/>
        <v>1.1224489795918371</v>
      </c>
      <c r="M177">
        <f t="shared" si="22"/>
        <v>0</v>
      </c>
      <c r="O177">
        <f t="shared" si="23"/>
        <v>0.87847527945528692</v>
      </c>
      <c r="Q177">
        <f t="shared" si="24"/>
        <v>0</v>
      </c>
      <c r="S177">
        <f t="shared" si="25"/>
        <v>0.59920598794657243</v>
      </c>
    </row>
    <row r="178" spans="2:19" x14ac:dyDescent="0.2">
      <c r="B178">
        <v>1350.6000000000004</v>
      </c>
      <c r="C178">
        <v>0</v>
      </c>
      <c r="F178">
        <v>2607.3999999999996</v>
      </c>
      <c r="G178">
        <v>2571.5</v>
      </c>
      <c r="I178">
        <f t="shared" si="20"/>
        <v>0</v>
      </c>
      <c r="K178">
        <f t="shared" si="21"/>
        <v>0.98623149497583817</v>
      </c>
      <c r="M178">
        <f t="shared" si="22"/>
        <v>0</v>
      </c>
      <c r="O178">
        <f t="shared" si="23"/>
        <v>0.77186580763034052</v>
      </c>
      <c r="Q178">
        <f t="shared" si="24"/>
        <v>0</v>
      </c>
      <c r="S178">
        <f t="shared" si="25"/>
        <v>0.52648790995018324</v>
      </c>
    </row>
    <row r="179" spans="2:19" x14ac:dyDescent="0.2">
      <c r="B179">
        <v>3134.9000000000005</v>
      </c>
      <c r="C179">
        <v>1973.1000000000004</v>
      </c>
      <c r="F179">
        <v>2293</v>
      </c>
      <c r="G179">
        <v>1808.8999999999996</v>
      </c>
      <c r="I179">
        <f t="shared" si="20"/>
        <v>0.62939806692398481</v>
      </c>
      <c r="K179">
        <f t="shared" si="21"/>
        <v>0.78887919755778435</v>
      </c>
      <c r="M179">
        <f t="shared" si="22"/>
        <v>0.49259311806824679</v>
      </c>
      <c r="O179">
        <f t="shared" si="23"/>
        <v>0.61740968732765111</v>
      </c>
      <c r="Q179">
        <f t="shared" si="24"/>
        <v>0.33599664426617465</v>
      </c>
      <c r="S179">
        <f t="shared" si="25"/>
        <v>0.42113374196749914</v>
      </c>
    </row>
    <row r="180" spans="2:19" x14ac:dyDescent="0.2">
      <c r="B180">
        <v>1781.4000000000005</v>
      </c>
      <c r="C180">
        <v>733.69999999999891</v>
      </c>
      <c r="F180">
        <v>1018.5999999999999</v>
      </c>
      <c r="G180">
        <v>0</v>
      </c>
      <c r="I180">
        <f t="shared" si="20"/>
        <v>0.41186707084315632</v>
      </c>
      <c r="K180">
        <f t="shared" si="21"/>
        <v>0</v>
      </c>
      <c r="M180">
        <f t="shared" si="22"/>
        <v>0.3223443085038406</v>
      </c>
      <c r="O180">
        <f t="shared" si="23"/>
        <v>0</v>
      </c>
      <c r="Q180">
        <f t="shared" si="24"/>
        <v>0.2198703188958997</v>
      </c>
      <c r="S180">
        <f t="shared" si="25"/>
        <v>0</v>
      </c>
    </row>
    <row r="181" spans="2:19" x14ac:dyDescent="0.2">
      <c r="B181">
        <v>1685.1999999999998</v>
      </c>
      <c r="C181">
        <v>1601.6000000000004</v>
      </c>
      <c r="F181">
        <v>144.29999999999973</v>
      </c>
      <c r="G181">
        <v>0</v>
      </c>
      <c r="I181">
        <f t="shared" si="20"/>
        <v>0.9503916449086165</v>
      </c>
      <c r="K181">
        <f t="shared" si="21"/>
        <v>0</v>
      </c>
      <c r="M181">
        <f t="shared" si="22"/>
        <v>0.74381604957818648</v>
      </c>
      <c r="O181">
        <f t="shared" si="23"/>
        <v>0</v>
      </c>
      <c r="Q181">
        <f t="shared" si="24"/>
        <v>0.5073552338483297</v>
      </c>
      <c r="S181">
        <f t="shared" si="25"/>
        <v>0</v>
      </c>
    </row>
    <row r="182" spans="2:19" x14ac:dyDescent="0.2">
      <c r="B182">
        <v>2940.9000000000005</v>
      </c>
      <c r="C182">
        <v>1113.1999999999989</v>
      </c>
      <c r="F182">
        <v>1474.7000000000003</v>
      </c>
      <c r="G182">
        <v>1088.9000000000015</v>
      </c>
      <c r="I182">
        <f t="shared" si="20"/>
        <v>0.37852358121663393</v>
      </c>
      <c r="K182">
        <f t="shared" si="21"/>
        <v>0.73838746863768989</v>
      </c>
      <c r="M182">
        <f t="shared" si="22"/>
        <v>0.29624830601264041</v>
      </c>
      <c r="O182">
        <f t="shared" si="23"/>
        <v>0.57789275918238259</v>
      </c>
      <c r="Q182">
        <f t="shared" si="24"/>
        <v>0.2020702950137345</v>
      </c>
      <c r="S182">
        <f t="shared" si="25"/>
        <v>0.39417933525433391</v>
      </c>
    </row>
    <row r="183" spans="2:19" x14ac:dyDescent="0.2">
      <c r="B183">
        <v>2215.6000000000004</v>
      </c>
      <c r="C183">
        <v>1006.7999999999993</v>
      </c>
      <c r="F183">
        <v>1523.7000000000003</v>
      </c>
      <c r="G183">
        <v>1598.6000000000004</v>
      </c>
      <c r="I183">
        <f t="shared" si="20"/>
        <v>0.45441415417945435</v>
      </c>
      <c r="K183">
        <f t="shared" si="21"/>
        <v>1.0491566581348035</v>
      </c>
      <c r="M183">
        <f t="shared" si="22"/>
        <v>0.35564342641782654</v>
      </c>
      <c r="O183">
        <f t="shared" si="23"/>
        <v>0.82111365879854481</v>
      </c>
      <c r="Q183">
        <f t="shared" si="24"/>
        <v>0.24258357140742348</v>
      </c>
      <c r="S183">
        <f t="shared" si="25"/>
        <v>0.5600797571012921</v>
      </c>
    </row>
    <row r="184" spans="2:19" x14ac:dyDescent="0.2">
      <c r="B184">
        <v>1284</v>
      </c>
      <c r="C184">
        <v>233.10000000000036</v>
      </c>
      <c r="F184">
        <v>1479.9</v>
      </c>
      <c r="G184">
        <v>1176.1000000000004</v>
      </c>
      <c r="I184">
        <f t="shared" si="20"/>
        <v>0.18154205607476664</v>
      </c>
      <c r="K184">
        <f t="shared" si="21"/>
        <v>0.79471585917967447</v>
      </c>
      <c r="M184">
        <f t="shared" si="22"/>
        <v>0.14208236752209508</v>
      </c>
      <c r="O184">
        <f t="shared" si="23"/>
        <v>0.62197770159164045</v>
      </c>
      <c r="Q184">
        <f t="shared" si="24"/>
        <v>9.6914059384409015E-2</v>
      </c>
      <c r="S184">
        <f t="shared" si="25"/>
        <v>0.42424957409621317</v>
      </c>
    </row>
    <row r="185" spans="2:19" x14ac:dyDescent="0.2">
      <c r="B185">
        <v>2527.6999999999998</v>
      </c>
      <c r="C185">
        <v>1033.7999999999993</v>
      </c>
      <c r="F185">
        <v>1752.0000000000005</v>
      </c>
      <c r="G185">
        <v>1619.2000000000007</v>
      </c>
      <c r="I185">
        <f t="shared" si="20"/>
        <v>0.40898840843454498</v>
      </c>
      <c r="K185">
        <f t="shared" si="21"/>
        <v>0.92420091324200926</v>
      </c>
      <c r="M185">
        <f t="shared" si="22"/>
        <v>0.32009134751421786</v>
      </c>
      <c r="O185">
        <f t="shared" si="23"/>
        <v>0.7233180931113119</v>
      </c>
      <c r="Q185">
        <f t="shared" si="24"/>
        <v>0.21833357933456671</v>
      </c>
      <c r="S185">
        <f t="shared" si="25"/>
        <v>0.49337362441336036</v>
      </c>
    </row>
    <row r="186" spans="2:19" x14ac:dyDescent="0.2">
      <c r="B186">
        <v>2081.1999999999998</v>
      </c>
      <c r="C186">
        <v>842.79999999999927</v>
      </c>
      <c r="F186">
        <v>2505.2999999999997</v>
      </c>
      <c r="G186">
        <v>2349.3000000000011</v>
      </c>
      <c r="I186">
        <f t="shared" si="20"/>
        <v>0.40495867768595012</v>
      </c>
      <c r="K186">
        <f t="shared" si="21"/>
        <v>0.93773200814273794</v>
      </c>
      <c r="M186">
        <f t="shared" si="22"/>
        <v>0.31693751254277114</v>
      </c>
      <c r="O186">
        <f t="shared" si="23"/>
        <v>0.73390809104473786</v>
      </c>
      <c r="Q186">
        <f t="shared" si="24"/>
        <v>0.21618235568140029</v>
      </c>
      <c r="S186">
        <f t="shared" si="25"/>
        <v>0.50059703789175147</v>
      </c>
    </row>
    <row r="187" spans="2:19" x14ac:dyDescent="0.2">
      <c r="F187">
        <v>1803.9</v>
      </c>
      <c r="G187">
        <v>1761.7000000000007</v>
      </c>
      <c r="K187">
        <f t="shared" si="21"/>
        <v>0.97660624203115509</v>
      </c>
      <c r="O187">
        <f t="shared" si="23"/>
        <v>0.7643326841439767</v>
      </c>
      <c r="S187">
        <f t="shared" si="25"/>
        <v>0.52134958357204197</v>
      </c>
    </row>
    <row r="188" spans="2:19" x14ac:dyDescent="0.2">
      <c r="F188">
        <v>1013.4000000000001</v>
      </c>
      <c r="G188">
        <v>0</v>
      </c>
      <c r="K188">
        <f t="shared" si="21"/>
        <v>0</v>
      </c>
      <c r="O188">
        <f t="shared" si="23"/>
        <v>0</v>
      </c>
      <c r="S188">
        <f t="shared" si="25"/>
        <v>0</v>
      </c>
    </row>
    <row r="189" spans="2:19" x14ac:dyDescent="0.2">
      <c r="F189">
        <v>1180.2000000000003</v>
      </c>
      <c r="G189">
        <v>1786.8000000000011</v>
      </c>
      <c r="K189">
        <f t="shared" si="21"/>
        <v>1.5139806812404684</v>
      </c>
      <c r="O189">
        <f t="shared" si="23"/>
        <v>1.1849042818197939</v>
      </c>
      <c r="S189">
        <f t="shared" si="25"/>
        <v>0.80822051276184081</v>
      </c>
    </row>
    <row r="190" spans="2:19" x14ac:dyDescent="0.2">
      <c r="F190">
        <v>768.20000000000027</v>
      </c>
      <c r="G190">
        <v>0</v>
      </c>
      <c r="K190">
        <f t="shared" si="21"/>
        <v>0</v>
      </c>
      <c r="O190">
        <f t="shared" si="23"/>
        <v>0</v>
      </c>
      <c r="S190">
        <f t="shared" si="25"/>
        <v>0</v>
      </c>
    </row>
    <row r="191" spans="2:19" x14ac:dyDescent="0.2">
      <c r="F191">
        <v>2223.9</v>
      </c>
      <c r="G191">
        <v>1296.1999999999989</v>
      </c>
      <c r="K191">
        <f t="shared" si="21"/>
        <v>0.58284994828904124</v>
      </c>
      <c r="O191">
        <f t="shared" si="23"/>
        <v>0.45616262343603692</v>
      </c>
      <c r="S191">
        <f t="shared" si="25"/>
        <v>0.31114748682487331</v>
      </c>
    </row>
    <row r="192" spans="2:19" x14ac:dyDescent="0.2">
      <c r="F192">
        <v>996.69999999999982</v>
      </c>
      <c r="G192">
        <v>0</v>
      </c>
      <c r="K192">
        <f t="shared" si="21"/>
        <v>0</v>
      </c>
      <c r="O192">
        <f t="shared" si="23"/>
        <v>0</v>
      </c>
      <c r="S192">
        <f t="shared" si="25"/>
        <v>0</v>
      </c>
    </row>
    <row r="193" spans="6:19" x14ac:dyDescent="0.2">
      <c r="F193">
        <v>2109.1</v>
      </c>
      <c r="G193">
        <v>717.89999999999964</v>
      </c>
      <c r="K193">
        <f t="shared" si="21"/>
        <v>0.34038215352520018</v>
      </c>
      <c r="O193">
        <f t="shared" si="23"/>
        <v>0.26639723753713607</v>
      </c>
      <c r="S193">
        <f t="shared" si="25"/>
        <v>0.18170894917345493</v>
      </c>
    </row>
    <row r="194" spans="6:19" x14ac:dyDescent="0.2">
      <c r="F194">
        <v>1835.7000000000003</v>
      </c>
      <c r="G194">
        <v>1134.3999999999996</v>
      </c>
      <c r="K194">
        <f t="shared" si="21"/>
        <v>0.61796589856730377</v>
      </c>
      <c r="O194">
        <f t="shared" si="23"/>
        <v>0.48364582738999501</v>
      </c>
      <c r="S194">
        <f t="shared" si="25"/>
        <v>0.32989371766631476</v>
      </c>
    </row>
    <row r="195" spans="6:19" x14ac:dyDescent="0.2">
      <c r="F195">
        <v>1858.1</v>
      </c>
      <c r="G195">
        <v>1179.2999999999993</v>
      </c>
      <c r="K195">
        <f t="shared" si="21"/>
        <v>0.63468058769710956</v>
      </c>
      <c r="O195">
        <f t="shared" si="23"/>
        <v>0.49672743864474783</v>
      </c>
      <c r="S195">
        <f t="shared" si="25"/>
        <v>0.33881665491811497</v>
      </c>
    </row>
    <row r="196" spans="6:19" x14ac:dyDescent="0.2">
      <c r="F196">
        <v>1227.2000000000003</v>
      </c>
      <c r="G196">
        <v>182.29999999999927</v>
      </c>
      <c r="K196">
        <f t="shared" si="21"/>
        <v>0.14854954367666171</v>
      </c>
      <c r="O196">
        <f t="shared" si="23"/>
        <v>0.11626105441493136</v>
      </c>
      <c r="S196">
        <f t="shared" si="25"/>
        <v>7.9301400505664393E-2</v>
      </c>
    </row>
    <row r="197" spans="6:19" x14ac:dyDescent="0.2">
      <c r="F197">
        <v>1962.7000000000003</v>
      </c>
      <c r="G197">
        <v>0</v>
      </c>
      <c r="K197">
        <f>G197/F197</f>
        <v>0</v>
      </c>
      <c r="O197">
        <f t="shared" si="23"/>
        <v>0</v>
      </c>
      <c r="S197">
        <f t="shared" si="25"/>
        <v>0</v>
      </c>
    </row>
    <row r="198" spans="6:19" x14ac:dyDescent="0.2">
      <c r="F198">
        <v>2467.6</v>
      </c>
      <c r="G198">
        <v>282.5</v>
      </c>
      <c r="K198">
        <f t="shared" ref="K198:K210" si="26">G198/F198</f>
        <v>0.11448370886691522</v>
      </c>
      <c r="O198">
        <f t="shared" si="23"/>
        <v>8.9599714524674731E-2</v>
      </c>
      <c r="S198">
        <f t="shared" si="25"/>
        <v>6.1115761270799943E-2</v>
      </c>
    </row>
    <row r="199" spans="6:19" x14ac:dyDescent="0.2">
      <c r="F199">
        <v>2741.9</v>
      </c>
      <c r="G199">
        <v>1527.8999999999996</v>
      </c>
      <c r="K199">
        <f t="shared" si="26"/>
        <v>0.55724132900543399</v>
      </c>
      <c r="O199">
        <f t="shared" ref="O199:O210" si="27">K199/1.277724036</f>
        <v>0.4361202523433112</v>
      </c>
      <c r="S199">
        <f t="shared" ref="S199:S210" si="28">K199/1.873227241</f>
        <v>0.29747663113630429</v>
      </c>
    </row>
    <row r="200" spans="6:19" x14ac:dyDescent="0.2">
      <c r="F200">
        <v>2105.9999999999995</v>
      </c>
      <c r="G200">
        <v>1209.7999999999993</v>
      </c>
      <c r="K200">
        <f t="shared" si="26"/>
        <v>0.57445394112060755</v>
      </c>
      <c r="O200">
        <f t="shared" si="27"/>
        <v>0.4495915588462856</v>
      </c>
      <c r="S200">
        <f t="shared" si="28"/>
        <v>0.30666537862963289</v>
      </c>
    </row>
    <row r="201" spans="6:19" x14ac:dyDescent="0.2">
      <c r="F201">
        <v>1977.6</v>
      </c>
      <c r="G201">
        <v>0</v>
      </c>
      <c r="K201">
        <f t="shared" si="26"/>
        <v>0</v>
      </c>
      <c r="O201">
        <f t="shared" si="27"/>
        <v>0</v>
      </c>
      <c r="S201">
        <f t="shared" si="28"/>
        <v>0</v>
      </c>
    </row>
    <row r="202" spans="6:19" x14ac:dyDescent="0.2">
      <c r="F202">
        <v>2535.7999999999997</v>
      </c>
      <c r="G202">
        <v>38.899999999999636</v>
      </c>
      <c r="K202">
        <f t="shared" si="26"/>
        <v>1.5340326524173688E-2</v>
      </c>
      <c r="O202">
        <f t="shared" si="27"/>
        <v>1.2005977888776047E-2</v>
      </c>
      <c r="S202">
        <f t="shared" si="28"/>
        <v>8.1892501819397188E-3</v>
      </c>
    </row>
    <row r="203" spans="6:19" x14ac:dyDescent="0.2">
      <c r="F203">
        <v>2189.1</v>
      </c>
      <c r="G203">
        <v>0</v>
      </c>
      <c r="K203">
        <f t="shared" si="26"/>
        <v>0</v>
      </c>
      <c r="O203">
        <f t="shared" si="27"/>
        <v>0</v>
      </c>
      <c r="S203">
        <f t="shared" si="28"/>
        <v>0</v>
      </c>
    </row>
    <row r="204" spans="6:19" x14ac:dyDescent="0.2">
      <c r="F204">
        <v>1741.2999999999997</v>
      </c>
      <c r="G204">
        <v>0</v>
      </c>
      <c r="K204">
        <f t="shared" si="26"/>
        <v>0</v>
      </c>
      <c r="O204">
        <f t="shared" si="27"/>
        <v>0</v>
      </c>
      <c r="S204">
        <f t="shared" si="28"/>
        <v>0</v>
      </c>
    </row>
    <row r="205" spans="6:19" x14ac:dyDescent="0.2">
      <c r="F205">
        <v>3359.2999999999997</v>
      </c>
      <c r="G205">
        <v>0</v>
      </c>
      <c r="K205">
        <f t="shared" si="26"/>
        <v>0</v>
      </c>
      <c r="O205">
        <f t="shared" si="27"/>
        <v>0</v>
      </c>
      <c r="S205">
        <f t="shared" si="28"/>
        <v>0</v>
      </c>
    </row>
    <row r="206" spans="6:19" x14ac:dyDescent="0.2">
      <c r="F206">
        <v>2417.9999999999995</v>
      </c>
      <c r="G206">
        <v>0</v>
      </c>
      <c r="K206">
        <f t="shared" si="26"/>
        <v>0</v>
      </c>
      <c r="O206">
        <f t="shared" si="27"/>
        <v>0</v>
      </c>
      <c r="S206">
        <f t="shared" si="28"/>
        <v>0</v>
      </c>
    </row>
    <row r="207" spans="6:19" x14ac:dyDescent="0.2">
      <c r="F207">
        <v>3236.4999999999995</v>
      </c>
      <c r="G207">
        <v>142.5</v>
      </c>
      <c r="K207">
        <f t="shared" si="26"/>
        <v>4.4029043720067981E-2</v>
      </c>
      <c r="O207">
        <f t="shared" si="27"/>
        <v>3.4458961778557312E-2</v>
      </c>
      <c r="S207">
        <f t="shared" si="28"/>
        <v>2.3504379370739667E-2</v>
      </c>
    </row>
    <row r="208" spans="6:19" x14ac:dyDescent="0.2">
      <c r="F208">
        <v>3031.7999999999997</v>
      </c>
      <c r="G208">
        <v>883.60000000000036</v>
      </c>
      <c r="K208">
        <f t="shared" si="26"/>
        <v>0.29144402665083463</v>
      </c>
      <c r="O208">
        <f t="shared" si="27"/>
        <v>0.22809622300228422</v>
      </c>
      <c r="S208">
        <f t="shared" si="28"/>
        <v>0.15558391436548336</v>
      </c>
    </row>
    <row r="209" spans="6:19" x14ac:dyDescent="0.2">
      <c r="F209">
        <v>2539.1</v>
      </c>
      <c r="G209">
        <v>233.19999999999891</v>
      </c>
      <c r="K209">
        <f t="shared" si="26"/>
        <v>9.1843566618092592E-2</v>
      </c>
      <c r="O209">
        <f t="shared" si="27"/>
        <v>7.1880597085435594E-2</v>
      </c>
      <c r="S209">
        <f t="shared" si="28"/>
        <v>4.9029591609538521E-2</v>
      </c>
    </row>
    <row r="210" spans="6:19" x14ac:dyDescent="0.2">
      <c r="F210">
        <v>1964.9999999999995</v>
      </c>
      <c r="G210">
        <v>0</v>
      </c>
      <c r="K210">
        <f t="shared" si="26"/>
        <v>0</v>
      </c>
      <c r="O210">
        <f t="shared" si="27"/>
        <v>0</v>
      </c>
      <c r="S210">
        <f t="shared" si="28"/>
        <v>0</v>
      </c>
    </row>
  </sheetData>
  <mergeCells count="3">
    <mergeCell ref="B4:C4"/>
    <mergeCell ref="D4:E4"/>
    <mergeCell ref="F4:G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F20A7-AB64-2543-89DD-203E67FC1630}">
  <dimension ref="B2:AD488"/>
  <sheetViews>
    <sheetView topLeftCell="H127" zoomScale="50" zoomScaleNormal="50" workbookViewId="0">
      <selection activeCell="AG457" sqref="AG457"/>
    </sheetView>
  </sheetViews>
  <sheetFormatPr baseColWidth="10" defaultColWidth="10.6640625" defaultRowHeight="16" x14ac:dyDescent="0.2"/>
  <cols>
    <col min="2" max="2" width="22.1640625" customWidth="1"/>
    <col min="3" max="3" width="14.83203125" customWidth="1"/>
    <col min="4" max="4" width="12.5" customWidth="1"/>
    <col min="12" max="12" width="24" customWidth="1"/>
    <col min="14" max="14" width="16" customWidth="1"/>
    <col min="22" max="22" width="24.33203125" customWidth="1"/>
  </cols>
  <sheetData>
    <row r="2" spans="2:30" x14ac:dyDescent="0.2">
      <c r="B2" s="22" t="s">
        <v>0</v>
      </c>
      <c r="C2" s="22"/>
      <c r="D2" s="23"/>
      <c r="E2" s="23"/>
    </row>
    <row r="4" spans="2:30" x14ac:dyDescent="0.2">
      <c r="B4" s="1" t="s">
        <v>2</v>
      </c>
      <c r="L4" s="7" t="s">
        <v>3</v>
      </c>
      <c r="V4" s="8" t="s">
        <v>4</v>
      </c>
    </row>
    <row r="5" spans="2:30" ht="17" thickBot="1" x14ac:dyDescent="0.25">
      <c r="B5" t="s">
        <v>8</v>
      </c>
      <c r="E5" s="2" t="s">
        <v>9</v>
      </c>
      <c r="F5" s="6" t="s">
        <v>10</v>
      </c>
      <c r="G5" s="2" t="s">
        <v>11</v>
      </c>
      <c r="H5" s="2" t="s">
        <v>12</v>
      </c>
      <c r="I5" s="2" t="s">
        <v>13</v>
      </c>
      <c r="J5" s="2" t="s">
        <v>14</v>
      </c>
      <c r="L5" t="s">
        <v>15</v>
      </c>
      <c r="O5" s="2" t="s">
        <v>9</v>
      </c>
      <c r="P5" s="6" t="s">
        <v>10</v>
      </c>
      <c r="Q5" s="2" t="s">
        <v>11</v>
      </c>
      <c r="R5" s="2" t="s">
        <v>12</v>
      </c>
      <c r="S5" s="2" t="s">
        <v>13</v>
      </c>
      <c r="T5" s="2" t="s">
        <v>14</v>
      </c>
      <c r="V5" t="s">
        <v>16</v>
      </c>
      <c r="Y5" s="2" t="s">
        <v>9</v>
      </c>
      <c r="Z5" s="6" t="s">
        <v>10</v>
      </c>
      <c r="AA5" s="2" t="s">
        <v>11</v>
      </c>
      <c r="AB5" s="2" t="s">
        <v>12</v>
      </c>
      <c r="AC5" s="2" t="s">
        <v>13</v>
      </c>
      <c r="AD5" s="2" t="s">
        <v>14</v>
      </c>
    </row>
    <row r="6" spans="2:30" x14ac:dyDescent="0.2">
      <c r="B6" s="3" t="s">
        <v>17</v>
      </c>
      <c r="C6" s="3" t="s">
        <v>5</v>
      </c>
      <c r="D6">
        <v>1</v>
      </c>
      <c r="E6">
        <v>0.2</v>
      </c>
      <c r="F6">
        <v>1593</v>
      </c>
      <c r="G6">
        <v>139.69999999999999</v>
      </c>
      <c r="H6">
        <v>1324.5</v>
      </c>
      <c r="I6">
        <v>1831.3</v>
      </c>
      <c r="J6">
        <v>3.5</v>
      </c>
      <c r="L6" s="3" t="s">
        <v>17</v>
      </c>
      <c r="M6" s="3" t="s">
        <v>5</v>
      </c>
      <c r="N6" s="3">
        <v>1</v>
      </c>
      <c r="O6">
        <v>0.2</v>
      </c>
      <c r="P6">
        <v>3278.7</v>
      </c>
      <c r="Q6">
        <v>207.1</v>
      </c>
      <c r="R6">
        <v>2840.2</v>
      </c>
      <c r="S6">
        <v>3685.1</v>
      </c>
      <c r="T6">
        <v>3.8</v>
      </c>
      <c r="V6" s="3" t="s">
        <v>17</v>
      </c>
      <c r="W6" s="3" t="s">
        <v>5</v>
      </c>
      <c r="X6">
        <v>1</v>
      </c>
      <c r="Y6">
        <v>0.4</v>
      </c>
      <c r="Z6">
        <v>3002.5</v>
      </c>
      <c r="AA6">
        <v>285.3</v>
      </c>
      <c r="AB6">
        <v>2516.3000000000002</v>
      </c>
      <c r="AC6">
        <v>3512.1</v>
      </c>
      <c r="AD6">
        <v>6</v>
      </c>
    </row>
    <row r="7" spans="2:30" x14ac:dyDescent="0.2">
      <c r="B7" s="5" t="s">
        <v>17</v>
      </c>
      <c r="C7" s="5" t="s">
        <v>6</v>
      </c>
      <c r="D7" s="4">
        <v>2</v>
      </c>
      <c r="E7" s="4">
        <v>0.2</v>
      </c>
      <c r="F7" s="4">
        <v>8451.7999999999993</v>
      </c>
      <c r="G7" s="4">
        <v>518.4</v>
      </c>
      <c r="H7" s="4">
        <v>7709.4</v>
      </c>
      <c r="I7" s="4">
        <v>10082.6</v>
      </c>
      <c r="J7" s="4">
        <v>3.5</v>
      </c>
      <c r="L7" s="5" t="s">
        <v>17</v>
      </c>
      <c r="M7" s="5" t="s">
        <v>6</v>
      </c>
      <c r="N7" s="5">
        <v>2</v>
      </c>
      <c r="O7" s="4">
        <v>0.2</v>
      </c>
      <c r="P7" s="4">
        <v>13444.9</v>
      </c>
      <c r="Q7" s="4">
        <v>1122.2</v>
      </c>
      <c r="R7" s="4">
        <v>11365.9</v>
      </c>
      <c r="S7" s="4">
        <v>15680.5</v>
      </c>
      <c r="T7" s="4">
        <v>3.8</v>
      </c>
      <c r="V7" s="5" t="s">
        <v>17</v>
      </c>
      <c r="W7" s="5" t="s">
        <v>6</v>
      </c>
      <c r="X7">
        <v>2</v>
      </c>
      <c r="Y7">
        <v>0.4</v>
      </c>
      <c r="Z7">
        <v>12957.5</v>
      </c>
      <c r="AA7">
        <v>1036.9000000000001</v>
      </c>
      <c r="AB7">
        <v>11728.8</v>
      </c>
      <c r="AC7">
        <v>16410.8</v>
      </c>
      <c r="AD7">
        <v>6</v>
      </c>
    </row>
    <row r="8" spans="2:30" x14ac:dyDescent="0.2">
      <c r="C8" s="3" t="s">
        <v>18</v>
      </c>
      <c r="D8">
        <v>3</v>
      </c>
      <c r="E8">
        <v>0.3</v>
      </c>
      <c r="F8">
        <v>2846.9</v>
      </c>
      <c r="G8">
        <v>368.6</v>
      </c>
      <c r="H8">
        <v>2106.4</v>
      </c>
      <c r="I8">
        <v>3415.7</v>
      </c>
      <c r="J8">
        <v>4.4000000000000004</v>
      </c>
      <c r="L8" s="3"/>
      <c r="M8" s="3" t="s">
        <v>5</v>
      </c>
      <c r="N8" s="3">
        <v>3</v>
      </c>
      <c r="O8">
        <v>0</v>
      </c>
      <c r="P8">
        <v>9780.9</v>
      </c>
      <c r="Q8">
        <v>280.5</v>
      </c>
      <c r="R8">
        <v>9299.5</v>
      </c>
      <c r="S8">
        <v>10126.4</v>
      </c>
      <c r="T8">
        <v>0.6</v>
      </c>
      <c r="W8" s="3" t="s">
        <v>18</v>
      </c>
      <c r="X8">
        <v>3</v>
      </c>
      <c r="Y8">
        <v>0.1</v>
      </c>
      <c r="Z8">
        <v>4800.8999999999996</v>
      </c>
      <c r="AA8">
        <v>812.4</v>
      </c>
      <c r="AB8">
        <v>3570.2</v>
      </c>
      <c r="AC8">
        <v>6008.2</v>
      </c>
      <c r="AD8">
        <v>1.1000000000000001</v>
      </c>
    </row>
    <row r="9" spans="2:30" x14ac:dyDescent="0.2">
      <c r="C9" s="3" t="s">
        <v>6</v>
      </c>
      <c r="D9">
        <v>4</v>
      </c>
      <c r="E9">
        <v>0.3</v>
      </c>
      <c r="F9">
        <v>9655.2000000000007</v>
      </c>
      <c r="G9">
        <v>1311.1</v>
      </c>
      <c r="H9">
        <v>7139.6</v>
      </c>
      <c r="I9">
        <v>12273.8</v>
      </c>
      <c r="J9">
        <v>4.4000000000000004</v>
      </c>
      <c r="M9" t="s">
        <v>6</v>
      </c>
      <c r="N9">
        <v>4</v>
      </c>
      <c r="O9">
        <v>0</v>
      </c>
      <c r="P9">
        <v>23612.400000000001</v>
      </c>
      <c r="Q9">
        <v>2297.9</v>
      </c>
      <c r="R9">
        <v>21590.5</v>
      </c>
      <c r="S9">
        <v>27896</v>
      </c>
      <c r="T9">
        <v>0.6</v>
      </c>
      <c r="W9" s="3" t="s">
        <v>6</v>
      </c>
      <c r="X9">
        <v>4</v>
      </c>
      <c r="Y9">
        <v>0.1</v>
      </c>
      <c r="Z9">
        <v>12631.8</v>
      </c>
      <c r="AA9">
        <v>939.1</v>
      </c>
      <c r="AB9">
        <v>11686.8</v>
      </c>
      <c r="AC9">
        <v>14567.5</v>
      </c>
      <c r="AD9">
        <v>1.1000000000000001</v>
      </c>
    </row>
    <row r="10" spans="2:30" x14ac:dyDescent="0.2">
      <c r="C10" s="3" t="s">
        <v>18</v>
      </c>
      <c r="D10">
        <v>5</v>
      </c>
      <c r="E10">
        <v>0.4</v>
      </c>
      <c r="F10">
        <v>3609.5</v>
      </c>
      <c r="G10">
        <v>570.6</v>
      </c>
      <c r="H10">
        <v>2836.5</v>
      </c>
      <c r="I10">
        <v>4661</v>
      </c>
      <c r="J10">
        <v>5.4</v>
      </c>
      <c r="M10" s="3" t="s">
        <v>18</v>
      </c>
      <c r="N10">
        <v>5</v>
      </c>
      <c r="O10">
        <v>0.4</v>
      </c>
      <c r="P10">
        <v>8519.9</v>
      </c>
      <c r="Q10">
        <v>2185.1999999999998</v>
      </c>
      <c r="R10">
        <v>4666.8</v>
      </c>
      <c r="S10">
        <v>13100.4</v>
      </c>
      <c r="T10">
        <v>5.6</v>
      </c>
      <c r="W10" s="3" t="s">
        <v>18</v>
      </c>
      <c r="X10">
        <v>5</v>
      </c>
      <c r="Y10">
        <v>0.1</v>
      </c>
      <c r="Z10">
        <v>6626.4</v>
      </c>
      <c r="AA10">
        <v>779.6</v>
      </c>
      <c r="AB10">
        <v>5415</v>
      </c>
      <c r="AC10">
        <v>8071.2</v>
      </c>
      <c r="AD10">
        <v>1.2</v>
      </c>
    </row>
    <row r="11" spans="2:30" x14ac:dyDescent="0.2">
      <c r="C11" s="3" t="s">
        <v>6</v>
      </c>
      <c r="D11">
        <v>6</v>
      </c>
      <c r="E11">
        <v>0.4</v>
      </c>
      <c r="F11">
        <v>11853.7</v>
      </c>
      <c r="G11">
        <v>1584.6</v>
      </c>
      <c r="H11">
        <v>9287.2000000000007</v>
      </c>
      <c r="I11">
        <v>15006.9</v>
      </c>
      <c r="J11">
        <v>5.4</v>
      </c>
      <c r="M11" s="3" t="s">
        <v>6</v>
      </c>
      <c r="N11">
        <v>6</v>
      </c>
      <c r="O11">
        <v>0.4</v>
      </c>
      <c r="P11">
        <v>20247.3</v>
      </c>
      <c r="Q11">
        <v>4818.8999999999996</v>
      </c>
      <c r="R11">
        <v>11515</v>
      </c>
      <c r="S11">
        <v>27802.9</v>
      </c>
      <c r="T11">
        <v>5.6</v>
      </c>
      <c r="W11" s="3" t="s">
        <v>6</v>
      </c>
      <c r="X11">
        <v>6</v>
      </c>
      <c r="Y11">
        <v>0.1</v>
      </c>
      <c r="Z11">
        <v>15161.7</v>
      </c>
      <c r="AA11">
        <v>852.4</v>
      </c>
      <c r="AB11">
        <v>13827.1</v>
      </c>
      <c r="AC11">
        <v>16462.8</v>
      </c>
      <c r="AD11">
        <v>1.2</v>
      </c>
    </row>
    <row r="12" spans="2:30" x14ac:dyDescent="0.2">
      <c r="C12" s="3" t="s">
        <v>18</v>
      </c>
      <c r="D12">
        <v>7</v>
      </c>
      <c r="E12">
        <v>0.3</v>
      </c>
      <c r="F12">
        <v>3560.2</v>
      </c>
      <c r="G12">
        <v>566</v>
      </c>
      <c r="H12">
        <v>2542.6</v>
      </c>
      <c r="I12">
        <v>4681.1000000000004</v>
      </c>
      <c r="J12">
        <v>5</v>
      </c>
      <c r="M12" s="3" t="s">
        <v>18</v>
      </c>
      <c r="N12">
        <v>7</v>
      </c>
      <c r="O12">
        <v>0.1</v>
      </c>
      <c r="P12">
        <v>7923.8</v>
      </c>
      <c r="Q12">
        <v>1726.6</v>
      </c>
      <c r="R12">
        <v>6209.6</v>
      </c>
      <c r="S12">
        <v>11771</v>
      </c>
      <c r="T12">
        <v>2.1</v>
      </c>
      <c r="W12" s="3" t="s">
        <v>18</v>
      </c>
      <c r="X12">
        <v>7</v>
      </c>
      <c r="Y12">
        <v>0.1</v>
      </c>
      <c r="Z12">
        <v>6143</v>
      </c>
      <c r="AA12">
        <v>1254.5999999999999</v>
      </c>
      <c r="AB12">
        <v>4376.6000000000004</v>
      </c>
      <c r="AC12">
        <v>8119.6</v>
      </c>
      <c r="AD12">
        <v>1.3</v>
      </c>
    </row>
    <row r="13" spans="2:30" x14ac:dyDescent="0.2">
      <c r="C13" s="3" t="s">
        <v>6</v>
      </c>
      <c r="D13">
        <v>8</v>
      </c>
      <c r="E13">
        <v>0.3</v>
      </c>
      <c r="F13">
        <v>11560</v>
      </c>
      <c r="G13">
        <v>1829.7</v>
      </c>
      <c r="H13">
        <v>8284.5</v>
      </c>
      <c r="I13">
        <v>15547.6</v>
      </c>
      <c r="J13">
        <v>5</v>
      </c>
      <c r="M13" s="3" t="s">
        <v>6</v>
      </c>
      <c r="N13">
        <v>8</v>
      </c>
      <c r="O13">
        <v>0.1</v>
      </c>
      <c r="P13">
        <v>23475</v>
      </c>
      <c r="Q13">
        <v>2580.6</v>
      </c>
      <c r="R13">
        <v>20059.7</v>
      </c>
      <c r="S13">
        <v>28244.2</v>
      </c>
      <c r="T13">
        <v>2.1</v>
      </c>
      <c r="W13" s="3" t="s">
        <v>6</v>
      </c>
      <c r="X13">
        <v>8</v>
      </c>
      <c r="Y13">
        <v>0.1</v>
      </c>
      <c r="Z13">
        <v>14210.3</v>
      </c>
      <c r="AA13">
        <v>924.8</v>
      </c>
      <c r="AB13">
        <v>13076.1</v>
      </c>
      <c r="AC13">
        <v>16017.9</v>
      </c>
      <c r="AD13">
        <v>1.3</v>
      </c>
    </row>
    <row r="14" spans="2:30" x14ac:dyDescent="0.2">
      <c r="C14" s="3" t="s">
        <v>18</v>
      </c>
      <c r="D14">
        <v>9</v>
      </c>
      <c r="E14">
        <v>0.5</v>
      </c>
      <c r="F14">
        <v>3429.3</v>
      </c>
      <c r="G14">
        <v>439.9</v>
      </c>
      <c r="H14">
        <v>2607.5</v>
      </c>
      <c r="I14">
        <v>4490.1000000000004</v>
      </c>
      <c r="J14">
        <v>7.7</v>
      </c>
      <c r="M14" s="3" t="s">
        <v>18</v>
      </c>
      <c r="N14">
        <v>9</v>
      </c>
      <c r="O14">
        <v>0.2</v>
      </c>
      <c r="P14">
        <v>7429.7</v>
      </c>
      <c r="Q14">
        <v>2044.5</v>
      </c>
      <c r="R14">
        <v>4811.7</v>
      </c>
      <c r="S14">
        <v>9948.2999999999993</v>
      </c>
      <c r="T14">
        <v>3.2</v>
      </c>
      <c r="W14" s="3" t="s">
        <v>18</v>
      </c>
      <c r="X14">
        <v>9</v>
      </c>
      <c r="Y14">
        <v>0.1</v>
      </c>
      <c r="Z14">
        <v>7359.4</v>
      </c>
      <c r="AA14">
        <v>857.5</v>
      </c>
      <c r="AB14">
        <v>5264.4</v>
      </c>
      <c r="AC14">
        <v>8615.9</v>
      </c>
      <c r="AD14">
        <v>1.4</v>
      </c>
    </row>
    <row r="15" spans="2:30" x14ac:dyDescent="0.2">
      <c r="C15" s="3" t="s">
        <v>6</v>
      </c>
      <c r="D15">
        <v>10</v>
      </c>
      <c r="E15">
        <v>0.5</v>
      </c>
      <c r="F15">
        <v>11699.9</v>
      </c>
      <c r="G15">
        <v>1579.9</v>
      </c>
      <c r="H15">
        <v>8967.2999999999993</v>
      </c>
      <c r="I15">
        <v>14260.2</v>
      </c>
      <c r="J15">
        <v>7.7</v>
      </c>
      <c r="M15" s="3" t="s">
        <v>6</v>
      </c>
      <c r="N15">
        <v>10</v>
      </c>
      <c r="O15">
        <v>0.2</v>
      </c>
      <c r="P15">
        <v>23886.1</v>
      </c>
      <c r="Q15">
        <v>4046.1</v>
      </c>
      <c r="R15">
        <v>17834.400000000001</v>
      </c>
      <c r="S15">
        <v>31096.1</v>
      </c>
      <c r="T15">
        <v>3.2</v>
      </c>
      <c r="W15" s="3" t="s">
        <v>6</v>
      </c>
      <c r="X15">
        <v>10</v>
      </c>
      <c r="Y15">
        <v>0.1</v>
      </c>
      <c r="Z15">
        <v>16810.400000000001</v>
      </c>
      <c r="AA15">
        <v>1465</v>
      </c>
      <c r="AB15">
        <v>13849</v>
      </c>
      <c r="AC15">
        <v>19837</v>
      </c>
      <c r="AD15">
        <v>1.4</v>
      </c>
    </row>
    <row r="16" spans="2:30" x14ac:dyDescent="0.2">
      <c r="C16" s="3" t="s">
        <v>18</v>
      </c>
      <c r="D16">
        <v>11</v>
      </c>
      <c r="E16">
        <v>0.1</v>
      </c>
      <c r="F16">
        <v>4164</v>
      </c>
      <c r="G16">
        <v>645.6</v>
      </c>
      <c r="H16">
        <v>3167.4</v>
      </c>
      <c r="I16">
        <v>5075.3</v>
      </c>
      <c r="J16">
        <v>1.5</v>
      </c>
      <c r="M16" s="3" t="s">
        <v>18</v>
      </c>
      <c r="N16">
        <v>11</v>
      </c>
      <c r="O16">
        <v>0.1</v>
      </c>
      <c r="P16">
        <v>9242.6</v>
      </c>
      <c r="Q16">
        <v>644.6</v>
      </c>
      <c r="R16">
        <v>7416.5</v>
      </c>
      <c r="S16">
        <v>9882.6</v>
      </c>
      <c r="T16">
        <v>2.1</v>
      </c>
      <c r="W16" s="3" t="s">
        <v>18</v>
      </c>
      <c r="X16">
        <v>11</v>
      </c>
      <c r="Y16">
        <v>0.1</v>
      </c>
      <c r="Z16">
        <v>6216.6</v>
      </c>
      <c r="AA16">
        <v>718.5</v>
      </c>
      <c r="AB16">
        <v>4919.8999999999996</v>
      </c>
      <c r="AC16">
        <v>7405.1</v>
      </c>
      <c r="AD16">
        <v>1.8</v>
      </c>
    </row>
    <row r="17" spans="3:30" x14ac:dyDescent="0.2">
      <c r="C17" s="3" t="s">
        <v>6</v>
      </c>
      <c r="D17">
        <v>12</v>
      </c>
      <c r="E17">
        <v>0.1</v>
      </c>
      <c r="F17">
        <v>13137.3</v>
      </c>
      <c r="G17">
        <v>881.9</v>
      </c>
      <c r="H17">
        <v>10905.3</v>
      </c>
      <c r="I17">
        <v>14745</v>
      </c>
      <c r="J17">
        <v>1.5</v>
      </c>
      <c r="M17" s="3" t="s">
        <v>6</v>
      </c>
      <c r="N17">
        <v>12</v>
      </c>
      <c r="O17">
        <v>0.1</v>
      </c>
      <c r="P17">
        <v>25998.7</v>
      </c>
      <c r="Q17">
        <v>3232.9</v>
      </c>
      <c r="R17">
        <v>18505.5</v>
      </c>
      <c r="S17">
        <v>31037</v>
      </c>
      <c r="T17">
        <v>2.1</v>
      </c>
      <c r="W17" s="3" t="s">
        <v>6</v>
      </c>
      <c r="X17">
        <v>12</v>
      </c>
      <c r="Y17">
        <v>0.1</v>
      </c>
      <c r="Z17">
        <v>15112.2</v>
      </c>
      <c r="AA17">
        <v>1663.6</v>
      </c>
      <c r="AB17">
        <v>12761</v>
      </c>
      <c r="AC17">
        <v>18986.2</v>
      </c>
      <c r="AD17">
        <v>1.8</v>
      </c>
    </row>
    <row r="18" spans="3:30" x14ac:dyDescent="0.2">
      <c r="C18" s="3" t="s">
        <v>18</v>
      </c>
      <c r="D18">
        <v>13</v>
      </c>
      <c r="E18">
        <v>0.1</v>
      </c>
      <c r="F18">
        <v>4747.8999999999996</v>
      </c>
      <c r="G18">
        <v>861.7</v>
      </c>
      <c r="H18">
        <v>3531.8</v>
      </c>
      <c r="I18">
        <v>6094</v>
      </c>
      <c r="J18">
        <v>1</v>
      </c>
      <c r="M18" s="3" t="s">
        <v>18</v>
      </c>
      <c r="N18">
        <v>13</v>
      </c>
      <c r="O18">
        <v>0.2</v>
      </c>
      <c r="P18">
        <v>8443.5</v>
      </c>
      <c r="Q18">
        <v>839.2</v>
      </c>
      <c r="R18">
        <v>7052.8</v>
      </c>
      <c r="S18">
        <v>10206.6</v>
      </c>
      <c r="T18">
        <v>2.5</v>
      </c>
      <c r="W18" s="3" t="s">
        <v>18</v>
      </c>
      <c r="X18">
        <v>13</v>
      </c>
      <c r="Y18">
        <v>0.1</v>
      </c>
      <c r="Z18">
        <v>6214.4</v>
      </c>
      <c r="AA18">
        <v>721.7</v>
      </c>
      <c r="AB18">
        <v>4660.6000000000004</v>
      </c>
      <c r="AC18">
        <v>6868</v>
      </c>
      <c r="AD18">
        <v>1.5</v>
      </c>
    </row>
    <row r="19" spans="3:30" x14ac:dyDescent="0.2">
      <c r="C19" s="3" t="s">
        <v>6</v>
      </c>
      <c r="D19">
        <v>14</v>
      </c>
      <c r="E19">
        <v>0.1</v>
      </c>
      <c r="F19">
        <v>12264.9</v>
      </c>
      <c r="G19">
        <v>721.9</v>
      </c>
      <c r="H19">
        <v>11398.9</v>
      </c>
      <c r="I19">
        <v>13560.1</v>
      </c>
      <c r="J19">
        <v>1</v>
      </c>
      <c r="M19" s="3" t="s">
        <v>6</v>
      </c>
      <c r="N19">
        <v>14</v>
      </c>
      <c r="O19">
        <v>0.2</v>
      </c>
      <c r="P19">
        <v>22803.8</v>
      </c>
      <c r="Q19">
        <v>2211.6</v>
      </c>
      <c r="R19">
        <v>18090</v>
      </c>
      <c r="S19">
        <v>26096.7</v>
      </c>
      <c r="T19">
        <v>2.5</v>
      </c>
      <c r="W19" s="3" t="s">
        <v>6</v>
      </c>
      <c r="X19">
        <v>14</v>
      </c>
      <c r="Y19">
        <v>0.1</v>
      </c>
      <c r="Z19">
        <v>15343.3</v>
      </c>
      <c r="AA19">
        <v>917.9</v>
      </c>
      <c r="AB19">
        <v>13956.3</v>
      </c>
      <c r="AC19">
        <v>16730.8</v>
      </c>
      <c r="AD19">
        <v>1.5</v>
      </c>
    </row>
    <row r="20" spans="3:30" x14ac:dyDescent="0.2">
      <c r="C20" s="3" t="s">
        <v>18</v>
      </c>
      <c r="D20">
        <v>15</v>
      </c>
      <c r="E20">
        <v>0.5</v>
      </c>
      <c r="F20">
        <v>3786.4</v>
      </c>
      <c r="G20">
        <v>935.4</v>
      </c>
      <c r="H20">
        <v>2263</v>
      </c>
      <c r="I20">
        <v>5552.4</v>
      </c>
      <c r="J20">
        <v>7.3</v>
      </c>
      <c r="M20" s="3" t="s">
        <v>18</v>
      </c>
      <c r="N20">
        <v>15</v>
      </c>
      <c r="O20">
        <v>0.1</v>
      </c>
      <c r="P20">
        <v>6314.9</v>
      </c>
      <c r="Q20">
        <v>316.89999999999998</v>
      </c>
      <c r="R20">
        <v>5382</v>
      </c>
      <c r="S20">
        <v>6808</v>
      </c>
      <c r="T20">
        <v>1.7</v>
      </c>
      <c r="W20" s="3" t="s">
        <v>18</v>
      </c>
      <c r="X20">
        <v>15</v>
      </c>
      <c r="Y20">
        <v>0.1</v>
      </c>
      <c r="Z20">
        <v>5233.6000000000004</v>
      </c>
      <c r="AA20">
        <v>471.6</v>
      </c>
      <c r="AB20">
        <v>4329.2</v>
      </c>
      <c r="AC20">
        <v>5869</v>
      </c>
      <c r="AD20">
        <v>1.6</v>
      </c>
    </row>
    <row r="21" spans="3:30" x14ac:dyDescent="0.2">
      <c r="C21" s="3" t="s">
        <v>6</v>
      </c>
      <c r="D21">
        <v>16</v>
      </c>
      <c r="E21">
        <v>0.5</v>
      </c>
      <c r="F21">
        <v>11679.4</v>
      </c>
      <c r="G21">
        <v>1915.7</v>
      </c>
      <c r="H21">
        <v>7340.5</v>
      </c>
      <c r="I21">
        <v>15291.9</v>
      </c>
      <c r="J21">
        <v>7.3</v>
      </c>
      <c r="M21" s="3" t="s">
        <v>6</v>
      </c>
      <c r="N21">
        <v>16</v>
      </c>
      <c r="O21">
        <v>0.1</v>
      </c>
      <c r="P21">
        <v>22313.9</v>
      </c>
      <c r="Q21">
        <v>2175.8000000000002</v>
      </c>
      <c r="R21">
        <v>16023</v>
      </c>
      <c r="S21">
        <v>24583</v>
      </c>
      <c r="T21">
        <v>1.7</v>
      </c>
      <c r="W21" s="3" t="s">
        <v>6</v>
      </c>
      <c r="X21">
        <v>16</v>
      </c>
      <c r="Y21">
        <v>0.1</v>
      </c>
      <c r="Z21">
        <v>13936</v>
      </c>
      <c r="AA21">
        <v>554.6</v>
      </c>
      <c r="AB21">
        <v>12735.9</v>
      </c>
      <c r="AC21">
        <v>14834.7</v>
      </c>
      <c r="AD21">
        <v>1.6</v>
      </c>
    </row>
    <row r="22" spans="3:30" x14ac:dyDescent="0.2">
      <c r="C22" s="3" t="s">
        <v>18</v>
      </c>
      <c r="D22">
        <v>17</v>
      </c>
      <c r="E22">
        <v>0.2</v>
      </c>
      <c r="F22">
        <v>5036.3</v>
      </c>
      <c r="G22">
        <v>367.7</v>
      </c>
      <c r="H22">
        <v>4086.7</v>
      </c>
      <c r="I22">
        <v>5609.9</v>
      </c>
      <c r="J22">
        <v>2.6</v>
      </c>
      <c r="L22" t="s">
        <v>19</v>
      </c>
      <c r="W22" s="3" t="s">
        <v>18</v>
      </c>
      <c r="X22">
        <v>17</v>
      </c>
      <c r="Y22">
        <v>0.1</v>
      </c>
      <c r="Z22">
        <v>6236.7</v>
      </c>
      <c r="AA22">
        <v>605.1</v>
      </c>
      <c r="AB22">
        <v>5294.2</v>
      </c>
      <c r="AC22">
        <v>6879.5</v>
      </c>
      <c r="AD22">
        <v>0.9</v>
      </c>
    </row>
    <row r="23" spans="3:30" x14ac:dyDescent="0.2">
      <c r="C23" s="3" t="s">
        <v>6</v>
      </c>
      <c r="D23">
        <v>18</v>
      </c>
      <c r="E23">
        <v>0.2</v>
      </c>
      <c r="F23">
        <v>12902.6</v>
      </c>
      <c r="G23">
        <v>663.9</v>
      </c>
      <c r="H23">
        <v>11302.4</v>
      </c>
      <c r="I23">
        <v>14100.4</v>
      </c>
      <c r="J23">
        <v>2.6</v>
      </c>
      <c r="L23" s="3" t="s">
        <v>17</v>
      </c>
      <c r="M23" s="3" t="s">
        <v>5</v>
      </c>
      <c r="N23">
        <v>1</v>
      </c>
      <c r="O23">
        <v>0.5</v>
      </c>
      <c r="P23">
        <v>2264.6999999999998</v>
      </c>
      <c r="Q23">
        <v>135.5</v>
      </c>
      <c r="R23">
        <v>1972</v>
      </c>
      <c r="S23">
        <v>2612.1999999999998</v>
      </c>
      <c r="T23">
        <v>7.3</v>
      </c>
      <c r="W23" s="3" t="s">
        <v>6</v>
      </c>
      <c r="X23">
        <v>18</v>
      </c>
      <c r="Y23">
        <v>0.1</v>
      </c>
      <c r="Z23">
        <v>14360</v>
      </c>
      <c r="AA23">
        <v>557.29999999999995</v>
      </c>
      <c r="AB23">
        <v>13074.5</v>
      </c>
      <c r="AC23">
        <v>15228</v>
      </c>
      <c r="AD23">
        <v>0.9</v>
      </c>
    </row>
    <row r="24" spans="3:30" x14ac:dyDescent="0.2">
      <c r="C24" s="3" t="s">
        <v>18</v>
      </c>
      <c r="D24">
        <v>19</v>
      </c>
      <c r="E24">
        <v>0.2</v>
      </c>
      <c r="F24">
        <v>5214.8</v>
      </c>
      <c r="G24">
        <v>845.8</v>
      </c>
      <c r="H24">
        <v>2812.5</v>
      </c>
      <c r="I24">
        <v>6440.1</v>
      </c>
      <c r="J24">
        <v>3.1</v>
      </c>
      <c r="L24" s="5" t="s">
        <v>17</v>
      </c>
      <c r="M24" s="4" t="s">
        <v>6</v>
      </c>
      <c r="N24" s="4">
        <v>2</v>
      </c>
      <c r="O24" s="4">
        <v>0.5</v>
      </c>
      <c r="P24" s="4">
        <v>10524.6</v>
      </c>
      <c r="Q24" s="4">
        <v>717.2</v>
      </c>
      <c r="R24" s="4">
        <v>8906</v>
      </c>
      <c r="S24" s="4">
        <v>12561</v>
      </c>
      <c r="T24" s="4">
        <v>7.3</v>
      </c>
      <c r="W24" s="3" t="s">
        <v>18</v>
      </c>
      <c r="X24">
        <v>19</v>
      </c>
      <c r="Y24">
        <v>0.1</v>
      </c>
      <c r="Z24">
        <v>7341.5</v>
      </c>
      <c r="AA24">
        <v>1153.2</v>
      </c>
      <c r="AB24">
        <v>5398</v>
      </c>
      <c r="AC24">
        <v>9603.9</v>
      </c>
      <c r="AD24">
        <v>1.4</v>
      </c>
    </row>
    <row r="25" spans="3:30" x14ac:dyDescent="0.2">
      <c r="C25" s="3" t="s">
        <v>6</v>
      </c>
      <c r="D25">
        <v>20</v>
      </c>
      <c r="E25">
        <v>0.2</v>
      </c>
      <c r="F25">
        <v>12766.9</v>
      </c>
      <c r="G25">
        <v>1825.4</v>
      </c>
      <c r="H25">
        <v>8224.5</v>
      </c>
      <c r="I25">
        <v>15191.8</v>
      </c>
      <c r="J25">
        <v>3.1</v>
      </c>
      <c r="M25" s="3" t="s">
        <v>18</v>
      </c>
      <c r="N25">
        <v>3</v>
      </c>
      <c r="O25">
        <v>0.3</v>
      </c>
      <c r="P25">
        <v>4532.7</v>
      </c>
      <c r="Q25">
        <v>1159.2</v>
      </c>
      <c r="R25">
        <v>2680.4</v>
      </c>
      <c r="S25">
        <v>6807.6</v>
      </c>
      <c r="T25">
        <v>5</v>
      </c>
      <c r="W25" s="3" t="s">
        <v>6</v>
      </c>
      <c r="X25">
        <v>20</v>
      </c>
      <c r="Y25">
        <v>0.1</v>
      </c>
      <c r="Z25">
        <v>15743.5</v>
      </c>
      <c r="AA25">
        <v>1361.4</v>
      </c>
      <c r="AB25">
        <v>14002.8</v>
      </c>
      <c r="AC25">
        <v>18305.2</v>
      </c>
      <c r="AD25">
        <v>1.4</v>
      </c>
    </row>
    <row r="26" spans="3:30" x14ac:dyDescent="0.2">
      <c r="C26" s="3" t="s">
        <v>18</v>
      </c>
      <c r="D26">
        <v>21</v>
      </c>
      <c r="E26">
        <v>0.2</v>
      </c>
      <c r="F26">
        <v>4761.8</v>
      </c>
      <c r="G26">
        <v>1116.9000000000001</v>
      </c>
      <c r="H26">
        <v>2842.9</v>
      </c>
      <c r="I26">
        <v>7103.7</v>
      </c>
      <c r="J26">
        <v>3.6</v>
      </c>
      <c r="M26" s="3" t="s">
        <v>6</v>
      </c>
      <c r="N26">
        <v>4</v>
      </c>
      <c r="O26">
        <v>0.3</v>
      </c>
      <c r="P26">
        <v>13395.4</v>
      </c>
      <c r="Q26">
        <v>2659.6</v>
      </c>
      <c r="R26">
        <v>9931</v>
      </c>
      <c r="S26">
        <v>20308.5</v>
      </c>
      <c r="T26">
        <v>5</v>
      </c>
      <c r="W26" s="3" t="s">
        <v>18</v>
      </c>
      <c r="X26">
        <v>21</v>
      </c>
      <c r="Y26">
        <v>0.1</v>
      </c>
      <c r="Z26">
        <v>5808.7</v>
      </c>
      <c r="AA26">
        <v>1056.0999999999999</v>
      </c>
      <c r="AB26">
        <v>4529.6000000000004</v>
      </c>
      <c r="AC26">
        <v>7505.3</v>
      </c>
      <c r="AD26">
        <v>1.2</v>
      </c>
    </row>
    <row r="27" spans="3:30" x14ac:dyDescent="0.2">
      <c r="C27" s="3" t="s">
        <v>6</v>
      </c>
      <c r="D27">
        <v>22</v>
      </c>
      <c r="E27">
        <v>0.2</v>
      </c>
      <c r="F27">
        <v>12053</v>
      </c>
      <c r="G27">
        <v>2600.6999999999998</v>
      </c>
      <c r="H27">
        <v>8527.7999999999993</v>
      </c>
      <c r="I27">
        <v>18699</v>
      </c>
      <c r="J27">
        <v>3.6</v>
      </c>
      <c r="M27" s="3" t="s">
        <v>18</v>
      </c>
      <c r="N27">
        <v>5</v>
      </c>
      <c r="O27">
        <v>0.1</v>
      </c>
      <c r="P27">
        <v>6482.4</v>
      </c>
      <c r="Q27">
        <v>695.7</v>
      </c>
      <c r="R27">
        <v>4651</v>
      </c>
      <c r="S27">
        <v>7484.9</v>
      </c>
      <c r="T27">
        <v>1.6</v>
      </c>
      <c r="W27" s="3" t="s">
        <v>6</v>
      </c>
      <c r="X27">
        <v>22</v>
      </c>
      <c r="Y27">
        <v>0.1</v>
      </c>
      <c r="Z27">
        <v>12645.6</v>
      </c>
      <c r="AA27">
        <v>450.3</v>
      </c>
      <c r="AB27">
        <v>11928.9</v>
      </c>
      <c r="AC27">
        <v>13401.1</v>
      </c>
      <c r="AD27">
        <v>1.2</v>
      </c>
    </row>
    <row r="28" spans="3:30" x14ac:dyDescent="0.2">
      <c r="C28" s="3" t="s">
        <v>18</v>
      </c>
      <c r="D28">
        <v>23</v>
      </c>
      <c r="E28">
        <v>0.4</v>
      </c>
      <c r="F28">
        <v>3919.8</v>
      </c>
      <c r="G28">
        <v>791.4</v>
      </c>
      <c r="H28">
        <v>2421</v>
      </c>
      <c r="I28">
        <v>5436.4</v>
      </c>
      <c r="J28">
        <v>6.6</v>
      </c>
      <c r="M28" s="3" t="s">
        <v>6</v>
      </c>
      <c r="N28">
        <v>6</v>
      </c>
      <c r="O28">
        <v>0.1</v>
      </c>
      <c r="P28">
        <v>18400.8</v>
      </c>
      <c r="Q28">
        <v>2178.6</v>
      </c>
      <c r="R28">
        <v>14473</v>
      </c>
      <c r="S28">
        <v>21683.8</v>
      </c>
      <c r="T28">
        <v>1.6</v>
      </c>
      <c r="V28" t="s">
        <v>20</v>
      </c>
    </row>
    <row r="29" spans="3:30" x14ac:dyDescent="0.2">
      <c r="C29" s="3" t="s">
        <v>6</v>
      </c>
      <c r="D29">
        <v>24</v>
      </c>
      <c r="E29">
        <v>0.4</v>
      </c>
      <c r="F29">
        <v>11976.8</v>
      </c>
      <c r="G29">
        <v>1667.9</v>
      </c>
      <c r="H29">
        <v>8330</v>
      </c>
      <c r="I29">
        <v>15894.8</v>
      </c>
      <c r="J29">
        <v>6.6</v>
      </c>
      <c r="M29" s="3" t="s">
        <v>18</v>
      </c>
      <c r="N29">
        <v>7</v>
      </c>
      <c r="O29">
        <v>0.4</v>
      </c>
      <c r="P29">
        <v>4962.2</v>
      </c>
      <c r="Q29">
        <v>648.6</v>
      </c>
      <c r="R29">
        <v>3639</v>
      </c>
      <c r="S29">
        <v>6567.4</v>
      </c>
      <c r="T29">
        <v>6.5</v>
      </c>
      <c r="V29" s="3" t="s">
        <v>17</v>
      </c>
      <c r="W29" s="3" t="s">
        <v>5</v>
      </c>
      <c r="X29">
        <v>1</v>
      </c>
      <c r="Y29">
        <v>0.4</v>
      </c>
      <c r="Z29">
        <v>3332.9</v>
      </c>
      <c r="AA29">
        <v>207.1</v>
      </c>
      <c r="AB29">
        <v>2961.6</v>
      </c>
      <c r="AC29">
        <v>3763.5</v>
      </c>
      <c r="AD29">
        <v>6.1</v>
      </c>
    </row>
    <row r="30" spans="3:30" x14ac:dyDescent="0.2">
      <c r="C30" s="3" t="s">
        <v>18</v>
      </c>
      <c r="D30">
        <v>25</v>
      </c>
      <c r="E30">
        <v>0.3</v>
      </c>
      <c r="F30">
        <v>3952.8</v>
      </c>
      <c r="G30">
        <v>1253.5999999999999</v>
      </c>
      <c r="H30">
        <v>2548.4</v>
      </c>
      <c r="I30">
        <v>6127.2</v>
      </c>
      <c r="J30">
        <v>4.4000000000000004</v>
      </c>
      <c r="M30" s="3" t="s">
        <v>6</v>
      </c>
      <c r="N30">
        <v>8</v>
      </c>
      <c r="O30">
        <v>0.4</v>
      </c>
      <c r="P30">
        <v>15440.8</v>
      </c>
      <c r="Q30">
        <v>2237.1</v>
      </c>
      <c r="R30">
        <v>11987.3</v>
      </c>
      <c r="S30">
        <v>21699.200000000001</v>
      </c>
      <c r="T30">
        <v>6.5</v>
      </c>
      <c r="V30" s="5" t="s">
        <v>17</v>
      </c>
      <c r="W30" s="5" t="s">
        <v>6</v>
      </c>
      <c r="X30">
        <v>2</v>
      </c>
      <c r="Y30">
        <v>0.4</v>
      </c>
      <c r="Z30">
        <v>15300.3</v>
      </c>
      <c r="AA30">
        <v>1112.9000000000001</v>
      </c>
      <c r="AB30">
        <v>13611.9</v>
      </c>
      <c r="AC30">
        <v>18115.900000000001</v>
      </c>
      <c r="AD30">
        <v>6.1</v>
      </c>
    </row>
    <row r="31" spans="3:30" x14ac:dyDescent="0.2">
      <c r="C31" s="3" t="s">
        <v>6</v>
      </c>
      <c r="D31">
        <v>26</v>
      </c>
      <c r="E31">
        <v>0.3</v>
      </c>
      <c r="F31">
        <v>11511.5</v>
      </c>
      <c r="G31">
        <v>2922.1</v>
      </c>
      <c r="H31">
        <v>7562.6</v>
      </c>
      <c r="I31">
        <v>16789.099999999999</v>
      </c>
      <c r="J31">
        <v>4.4000000000000004</v>
      </c>
      <c r="M31" s="3" t="s">
        <v>18</v>
      </c>
      <c r="N31">
        <v>9</v>
      </c>
      <c r="O31">
        <v>0.5</v>
      </c>
      <c r="P31">
        <v>5106.8</v>
      </c>
      <c r="Q31">
        <v>569</v>
      </c>
      <c r="R31">
        <v>4238.8</v>
      </c>
      <c r="S31">
        <v>6476.1</v>
      </c>
      <c r="T31">
        <v>7.2</v>
      </c>
      <c r="W31" s="3" t="s">
        <v>18</v>
      </c>
      <c r="X31">
        <v>3</v>
      </c>
      <c r="Y31">
        <v>0.5</v>
      </c>
      <c r="Z31">
        <v>6193.3</v>
      </c>
      <c r="AA31">
        <v>674.3</v>
      </c>
      <c r="AB31">
        <v>4835.6000000000004</v>
      </c>
      <c r="AC31">
        <v>8205.7999999999993</v>
      </c>
      <c r="AD31">
        <v>7.9</v>
      </c>
    </row>
    <row r="32" spans="3:30" x14ac:dyDescent="0.2">
      <c r="C32" s="3" t="s">
        <v>18</v>
      </c>
      <c r="D32">
        <v>27</v>
      </c>
      <c r="E32">
        <v>0.5</v>
      </c>
      <c r="F32">
        <v>4025.2</v>
      </c>
      <c r="G32">
        <v>1042.3</v>
      </c>
      <c r="H32">
        <v>1908</v>
      </c>
      <c r="I32">
        <v>6351.2</v>
      </c>
      <c r="J32">
        <v>8.1</v>
      </c>
      <c r="M32" s="3" t="s">
        <v>6</v>
      </c>
      <c r="N32">
        <v>10</v>
      </c>
      <c r="O32">
        <v>0.5</v>
      </c>
      <c r="P32">
        <v>14528.5</v>
      </c>
      <c r="Q32">
        <v>1404</v>
      </c>
      <c r="R32">
        <v>11621</v>
      </c>
      <c r="S32">
        <v>18236.7</v>
      </c>
      <c r="T32">
        <v>7.2</v>
      </c>
      <c r="W32" s="3" t="s">
        <v>6</v>
      </c>
      <c r="X32">
        <v>4</v>
      </c>
      <c r="Y32">
        <v>0.5</v>
      </c>
      <c r="Z32">
        <v>17371</v>
      </c>
      <c r="AA32">
        <v>1129.7</v>
      </c>
      <c r="AB32">
        <v>14814.9</v>
      </c>
      <c r="AC32">
        <v>20594</v>
      </c>
      <c r="AD32">
        <v>7.9</v>
      </c>
    </row>
    <row r="33" spans="2:30" x14ac:dyDescent="0.2">
      <c r="C33" s="3" t="s">
        <v>6</v>
      </c>
      <c r="D33">
        <v>28</v>
      </c>
      <c r="E33">
        <v>0.5</v>
      </c>
      <c r="F33">
        <v>11744.8</v>
      </c>
      <c r="G33">
        <v>2891.4</v>
      </c>
      <c r="H33">
        <v>6716.2</v>
      </c>
      <c r="I33">
        <v>16428.3</v>
      </c>
      <c r="J33">
        <v>8.1</v>
      </c>
      <c r="M33" s="3" t="s">
        <v>18</v>
      </c>
      <c r="N33">
        <v>11</v>
      </c>
      <c r="O33">
        <v>0.1</v>
      </c>
      <c r="P33">
        <v>5534.7</v>
      </c>
      <c r="Q33">
        <v>1229.2</v>
      </c>
      <c r="R33">
        <v>4149.1000000000004</v>
      </c>
      <c r="S33">
        <v>8639</v>
      </c>
      <c r="T33">
        <v>1.4</v>
      </c>
      <c r="X33">
        <v>5</v>
      </c>
      <c r="Y33">
        <v>0.2</v>
      </c>
      <c r="Z33">
        <v>6466.8</v>
      </c>
      <c r="AA33">
        <v>590.29999999999995</v>
      </c>
      <c r="AB33">
        <v>5802.6</v>
      </c>
      <c r="AC33">
        <v>7888.9</v>
      </c>
      <c r="AD33">
        <v>3.4</v>
      </c>
    </row>
    <row r="34" spans="2:30" x14ac:dyDescent="0.2">
      <c r="B34" t="s">
        <v>21</v>
      </c>
      <c r="M34" s="3" t="s">
        <v>6</v>
      </c>
      <c r="N34">
        <v>12</v>
      </c>
      <c r="O34">
        <v>0.1</v>
      </c>
      <c r="P34">
        <v>16551.900000000001</v>
      </c>
      <c r="Q34">
        <v>4289.1000000000004</v>
      </c>
      <c r="R34">
        <v>12501.9</v>
      </c>
      <c r="S34">
        <v>25737</v>
      </c>
      <c r="T34">
        <v>1.4</v>
      </c>
      <c r="X34">
        <v>6</v>
      </c>
      <c r="Y34">
        <v>0.2</v>
      </c>
      <c r="Z34">
        <v>19744.400000000001</v>
      </c>
      <c r="AA34">
        <v>1344.9</v>
      </c>
      <c r="AB34">
        <v>17878.3</v>
      </c>
      <c r="AC34">
        <v>22741.9</v>
      </c>
      <c r="AD34">
        <v>3.4</v>
      </c>
    </row>
    <row r="35" spans="2:30" x14ac:dyDescent="0.2">
      <c r="B35" s="3" t="s">
        <v>17</v>
      </c>
      <c r="C35" s="3" t="s">
        <v>5</v>
      </c>
      <c r="D35">
        <v>1</v>
      </c>
      <c r="E35">
        <v>0.2</v>
      </c>
      <c r="F35">
        <v>2620.3000000000002</v>
      </c>
      <c r="G35">
        <v>175.3</v>
      </c>
      <c r="H35">
        <v>2441.6999999999998</v>
      </c>
      <c r="I35">
        <v>3109.7</v>
      </c>
      <c r="J35">
        <v>3</v>
      </c>
      <c r="M35" s="3" t="s">
        <v>18</v>
      </c>
      <c r="N35">
        <v>13</v>
      </c>
      <c r="O35">
        <v>0.2</v>
      </c>
      <c r="P35">
        <v>5199.1000000000004</v>
      </c>
      <c r="Q35">
        <v>418.3</v>
      </c>
      <c r="R35">
        <v>4025</v>
      </c>
      <c r="S35">
        <v>6056.7</v>
      </c>
      <c r="T35">
        <v>2.9</v>
      </c>
      <c r="X35">
        <v>7</v>
      </c>
      <c r="Y35">
        <v>0.2</v>
      </c>
      <c r="Z35">
        <v>6673.5</v>
      </c>
      <c r="AA35">
        <v>425.5</v>
      </c>
      <c r="AB35">
        <v>5994.1</v>
      </c>
      <c r="AC35">
        <v>7664.2</v>
      </c>
      <c r="AD35">
        <v>3.1</v>
      </c>
    </row>
    <row r="36" spans="2:30" x14ac:dyDescent="0.2">
      <c r="B36" s="5" t="s">
        <v>17</v>
      </c>
      <c r="C36" s="5" t="s">
        <v>6</v>
      </c>
      <c r="D36">
        <v>2</v>
      </c>
      <c r="E36">
        <v>0.2</v>
      </c>
      <c r="F36">
        <v>10482.799999999999</v>
      </c>
      <c r="G36">
        <v>943.9</v>
      </c>
      <c r="H36">
        <v>9469.9</v>
      </c>
      <c r="I36">
        <v>12593.5</v>
      </c>
      <c r="J36">
        <v>3</v>
      </c>
      <c r="M36" s="3" t="s">
        <v>6</v>
      </c>
      <c r="N36">
        <v>14</v>
      </c>
      <c r="O36">
        <v>0.2</v>
      </c>
      <c r="P36">
        <v>16237</v>
      </c>
      <c r="Q36">
        <v>1080.5</v>
      </c>
      <c r="R36">
        <v>13267</v>
      </c>
      <c r="S36">
        <v>19168.599999999999</v>
      </c>
      <c r="T36">
        <v>2.9</v>
      </c>
      <c r="X36">
        <v>8</v>
      </c>
      <c r="Y36">
        <v>0.2</v>
      </c>
      <c r="Z36">
        <v>19795.7</v>
      </c>
      <c r="AA36">
        <v>1181.5</v>
      </c>
      <c r="AB36">
        <v>18072.7</v>
      </c>
      <c r="AC36">
        <v>21744.5</v>
      </c>
      <c r="AD36">
        <v>3.1</v>
      </c>
    </row>
    <row r="37" spans="2:30" x14ac:dyDescent="0.2">
      <c r="C37" s="3" t="s">
        <v>18</v>
      </c>
      <c r="D37">
        <v>3</v>
      </c>
      <c r="E37">
        <v>0.1</v>
      </c>
      <c r="F37">
        <v>4567.3</v>
      </c>
      <c r="G37">
        <v>410.1</v>
      </c>
      <c r="H37">
        <v>3757.2</v>
      </c>
      <c r="I37">
        <v>5080.2</v>
      </c>
      <c r="J37">
        <v>1.2</v>
      </c>
      <c r="M37" s="3" t="s">
        <v>18</v>
      </c>
      <c r="N37">
        <v>15</v>
      </c>
      <c r="O37">
        <v>0.3</v>
      </c>
      <c r="P37">
        <v>4775.3</v>
      </c>
      <c r="Q37">
        <v>573.9</v>
      </c>
      <c r="R37">
        <v>2928</v>
      </c>
      <c r="S37">
        <v>5667.4</v>
      </c>
      <c r="T37">
        <v>4.5</v>
      </c>
      <c r="X37">
        <v>9</v>
      </c>
      <c r="Y37">
        <v>0.6</v>
      </c>
      <c r="Z37">
        <v>6073.5</v>
      </c>
      <c r="AA37">
        <v>739.9</v>
      </c>
      <c r="AB37">
        <v>4984.6000000000004</v>
      </c>
      <c r="AC37">
        <v>7947.8</v>
      </c>
      <c r="AD37">
        <v>8.5</v>
      </c>
    </row>
    <row r="38" spans="2:30" x14ac:dyDescent="0.2">
      <c r="C38" s="3" t="s">
        <v>6</v>
      </c>
      <c r="D38">
        <v>4</v>
      </c>
      <c r="E38">
        <v>0.1</v>
      </c>
      <c r="F38">
        <v>14553.8</v>
      </c>
      <c r="G38">
        <v>1026.2</v>
      </c>
      <c r="H38">
        <v>12453</v>
      </c>
      <c r="I38">
        <v>15667.1</v>
      </c>
      <c r="J38">
        <v>1.2</v>
      </c>
      <c r="M38" s="3" t="s">
        <v>6</v>
      </c>
      <c r="N38">
        <v>16</v>
      </c>
      <c r="O38">
        <v>0.3</v>
      </c>
      <c r="P38">
        <v>16049.9</v>
      </c>
      <c r="Q38">
        <v>1575.6</v>
      </c>
      <c r="R38">
        <v>11997</v>
      </c>
      <c r="S38">
        <v>19370</v>
      </c>
      <c r="T38">
        <v>4.5</v>
      </c>
      <c r="X38">
        <v>10</v>
      </c>
      <c r="Y38">
        <v>0.6</v>
      </c>
      <c r="Z38">
        <v>19189.3</v>
      </c>
      <c r="AA38">
        <v>1726.3</v>
      </c>
      <c r="AB38">
        <v>16106.8</v>
      </c>
      <c r="AC38">
        <v>24744.400000000001</v>
      </c>
      <c r="AD38">
        <v>8.5</v>
      </c>
    </row>
    <row r="39" spans="2:30" x14ac:dyDescent="0.2">
      <c r="C39" s="3" t="s">
        <v>18</v>
      </c>
      <c r="D39">
        <v>5</v>
      </c>
      <c r="E39">
        <v>0.2</v>
      </c>
      <c r="F39">
        <v>5061.7</v>
      </c>
      <c r="G39">
        <v>478.7</v>
      </c>
      <c r="H39">
        <v>4395.6000000000004</v>
      </c>
      <c r="I39">
        <v>5988.4</v>
      </c>
      <c r="J39">
        <v>2.4</v>
      </c>
      <c r="L39" t="s">
        <v>22</v>
      </c>
      <c r="X39">
        <v>11</v>
      </c>
      <c r="Y39">
        <v>0.4</v>
      </c>
      <c r="Z39">
        <v>6260.8</v>
      </c>
      <c r="AA39">
        <v>414.8</v>
      </c>
      <c r="AB39">
        <v>5376.3</v>
      </c>
      <c r="AC39">
        <v>7474</v>
      </c>
      <c r="AD39">
        <v>6.3</v>
      </c>
    </row>
    <row r="40" spans="2:30" x14ac:dyDescent="0.2">
      <c r="C40" s="3" t="s">
        <v>6</v>
      </c>
      <c r="D40">
        <v>6</v>
      </c>
      <c r="E40">
        <v>0.2</v>
      </c>
      <c r="F40">
        <v>12939.3</v>
      </c>
      <c r="G40">
        <v>563</v>
      </c>
      <c r="H40">
        <v>11762.1</v>
      </c>
      <c r="I40">
        <v>14054.1</v>
      </c>
      <c r="J40">
        <v>2.4</v>
      </c>
      <c r="L40" s="3" t="s">
        <v>17</v>
      </c>
      <c r="M40" s="3" t="s">
        <v>18</v>
      </c>
      <c r="N40">
        <v>1</v>
      </c>
      <c r="O40">
        <v>0.6</v>
      </c>
      <c r="P40">
        <v>2389.3000000000002</v>
      </c>
      <c r="Q40">
        <v>170</v>
      </c>
      <c r="R40">
        <v>1921</v>
      </c>
      <c r="S40">
        <v>2656.9</v>
      </c>
      <c r="T40">
        <v>9.6999999999999993</v>
      </c>
      <c r="X40">
        <v>12</v>
      </c>
      <c r="Y40">
        <v>0.4</v>
      </c>
      <c r="Z40">
        <v>18450.3</v>
      </c>
      <c r="AA40">
        <v>828.1</v>
      </c>
      <c r="AB40">
        <v>16293</v>
      </c>
      <c r="AC40">
        <v>20360.2</v>
      </c>
      <c r="AD40">
        <v>6.3</v>
      </c>
    </row>
    <row r="41" spans="2:30" x14ac:dyDescent="0.2">
      <c r="C41" s="3" t="s">
        <v>18</v>
      </c>
      <c r="D41">
        <v>7</v>
      </c>
      <c r="E41">
        <v>0.2</v>
      </c>
      <c r="F41">
        <v>5490.9</v>
      </c>
      <c r="G41">
        <v>457.2</v>
      </c>
      <c r="H41">
        <v>4690</v>
      </c>
      <c r="I41">
        <v>6456.2</v>
      </c>
      <c r="J41">
        <v>2.4</v>
      </c>
      <c r="L41" s="5" t="s">
        <v>17</v>
      </c>
      <c r="M41" s="5" t="s">
        <v>6</v>
      </c>
      <c r="N41" s="4">
        <v>2</v>
      </c>
      <c r="O41" s="4">
        <v>0.6</v>
      </c>
      <c r="P41" s="4">
        <v>11720.4</v>
      </c>
      <c r="Q41" s="4">
        <v>1231.5999999999999</v>
      </c>
      <c r="R41" s="4">
        <v>8840</v>
      </c>
      <c r="S41" s="4">
        <v>14144.5</v>
      </c>
      <c r="T41" s="4">
        <v>9.6999999999999993</v>
      </c>
      <c r="X41">
        <v>13</v>
      </c>
      <c r="Y41">
        <v>0.1</v>
      </c>
      <c r="Z41">
        <v>5805.4</v>
      </c>
      <c r="AA41">
        <v>478.9</v>
      </c>
      <c r="AB41">
        <v>5000</v>
      </c>
      <c r="AC41">
        <v>6529.2</v>
      </c>
      <c r="AD41">
        <v>2.1</v>
      </c>
    </row>
    <row r="42" spans="2:30" x14ac:dyDescent="0.2">
      <c r="C42" s="3" t="s">
        <v>6</v>
      </c>
      <c r="D42">
        <v>8</v>
      </c>
      <c r="E42">
        <v>0.2</v>
      </c>
      <c r="F42">
        <v>12147.5</v>
      </c>
      <c r="G42">
        <v>607.9</v>
      </c>
      <c r="H42">
        <v>11054.7</v>
      </c>
      <c r="I42">
        <v>13168.4</v>
      </c>
      <c r="J42">
        <v>2.4</v>
      </c>
      <c r="M42" s="3" t="s">
        <v>18</v>
      </c>
      <c r="N42">
        <v>3</v>
      </c>
      <c r="O42">
        <v>0.1</v>
      </c>
      <c r="P42">
        <v>8598.6</v>
      </c>
      <c r="Q42">
        <v>4244.2</v>
      </c>
      <c r="R42">
        <v>4167</v>
      </c>
      <c r="S42">
        <v>17199.400000000001</v>
      </c>
      <c r="T42">
        <v>2.2000000000000002</v>
      </c>
      <c r="X42">
        <v>14</v>
      </c>
      <c r="Y42">
        <v>0.1</v>
      </c>
      <c r="Z42">
        <v>16803.5</v>
      </c>
      <c r="AA42">
        <v>351.7</v>
      </c>
      <c r="AB42">
        <v>16239.7</v>
      </c>
      <c r="AC42">
        <v>17625.8</v>
      </c>
      <c r="AD42">
        <v>2.1</v>
      </c>
    </row>
    <row r="43" spans="2:30" x14ac:dyDescent="0.2">
      <c r="C43" s="3" t="s">
        <v>18</v>
      </c>
      <c r="D43">
        <v>9</v>
      </c>
      <c r="E43">
        <v>0.1</v>
      </c>
      <c r="F43">
        <v>5775.5</v>
      </c>
      <c r="G43">
        <v>1143.9000000000001</v>
      </c>
      <c r="H43">
        <v>4345</v>
      </c>
      <c r="I43">
        <v>7377</v>
      </c>
      <c r="J43">
        <v>1.6</v>
      </c>
      <c r="M43" s="3" t="s">
        <v>6</v>
      </c>
      <c r="N43">
        <v>4</v>
      </c>
      <c r="O43">
        <v>0.1</v>
      </c>
      <c r="P43">
        <v>24835.9</v>
      </c>
      <c r="Q43">
        <v>10297.700000000001</v>
      </c>
      <c r="R43">
        <v>12875</v>
      </c>
      <c r="S43">
        <v>47640.5</v>
      </c>
      <c r="T43">
        <v>2.2000000000000002</v>
      </c>
      <c r="X43">
        <v>15</v>
      </c>
      <c r="Y43">
        <v>0.2</v>
      </c>
      <c r="Z43">
        <v>5653.2</v>
      </c>
      <c r="AA43">
        <v>284.60000000000002</v>
      </c>
      <c r="AB43">
        <v>5040</v>
      </c>
      <c r="AC43">
        <v>6492.4</v>
      </c>
      <c r="AD43">
        <v>3.8</v>
      </c>
    </row>
    <row r="44" spans="2:30" x14ac:dyDescent="0.2">
      <c r="C44" s="3" t="s">
        <v>6</v>
      </c>
      <c r="D44">
        <v>10</v>
      </c>
      <c r="E44">
        <v>0.1</v>
      </c>
      <c r="F44">
        <v>15197.8</v>
      </c>
      <c r="G44">
        <v>2166.9</v>
      </c>
      <c r="H44">
        <v>12487.9</v>
      </c>
      <c r="I44">
        <v>19204</v>
      </c>
      <c r="J44">
        <v>1.6</v>
      </c>
      <c r="M44" s="3" t="s">
        <v>18</v>
      </c>
      <c r="N44">
        <v>5</v>
      </c>
      <c r="O44">
        <v>0.5</v>
      </c>
      <c r="P44">
        <v>5216</v>
      </c>
      <c r="Q44">
        <v>713.5</v>
      </c>
      <c r="R44">
        <v>3999</v>
      </c>
      <c r="S44">
        <v>6941.4</v>
      </c>
      <c r="T44">
        <v>7.8</v>
      </c>
      <c r="X44">
        <v>16</v>
      </c>
      <c r="Y44">
        <v>0.2</v>
      </c>
      <c r="Z44">
        <v>17119</v>
      </c>
      <c r="AA44">
        <v>863.4</v>
      </c>
      <c r="AB44">
        <v>15784.7</v>
      </c>
      <c r="AC44">
        <v>19427.7</v>
      </c>
      <c r="AD44">
        <v>3.8</v>
      </c>
    </row>
    <row r="45" spans="2:30" x14ac:dyDescent="0.2">
      <c r="C45" s="3" t="s">
        <v>18</v>
      </c>
      <c r="D45">
        <v>11</v>
      </c>
      <c r="E45">
        <v>0.1</v>
      </c>
      <c r="F45">
        <v>5474.2</v>
      </c>
      <c r="G45">
        <v>492.3</v>
      </c>
      <c r="H45">
        <v>4720</v>
      </c>
      <c r="I45">
        <v>6293.6</v>
      </c>
      <c r="J45">
        <v>1.5</v>
      </c>
      <c r="M45" s="3" t="s">
        <v>6</v>
      </c>
      <c r="N45">
        <v>6</v>
      </c>
      <c r="O45">
        <v>0.5</v>
      </c>
      <c r="P45">
        <v>18146.3</v>
      </c>
      <c r="Q45">
        <v>3131.6</v>
      </c>
      <c r="R45">
        <v>11256</v>
      </c>
      <c r="S45">
        <v>22501.599999999999</v>
      </c>
      <c r="T45">
        <v>7.8</v>
      </c>
      <c r="X45">
        <v>17</v>
      </c>
      <c r="Y45">
        <v>0.5</v>
      </c>
      <c r="Z45">
        <v>5128.8999999999996</v>
      </c>
      <c r="AA45">
        <v>444.8</v>
      </c>
      <c r="AB45">
        <v>4337.3</v>
      </c>
      <c r="AC45">
        <v>6238.2</v>
      </c>
      <c r="AD45">
        <v>7.3</v>
      </c>
    </row>
    <row r="46" spans="2:30" x14ac:dyDescent="0.2">
      <c r="C46" s="3" t="s">
        <v>6</v>
      </c>
      <c r="D46">
        <v>12</v>
      </c>
      <c r="E46">
        <v>0.1</v>
      </c>
      <c r="F46">
        <v>11623.8</v>
      </c>
      <c r="G46">
        <v>486.9</v>
      </c>
      <c r="H46">
        <v>10765.8</v>
      </c>
      <c r="I46">
        <v>12317.3</v>
      </c>
      <c r="J46">
        <v>1.5</v>
      </c>
      <c r="M46" s="3" t="s">
        <v>18</v>
      </c>
      <c r="N46">
        <v>7</v>
      </c>
      <c r="O46">
        <v>0.2</v>
      </c>
      <c r="P46">
        <v>6459.7</v>
      </c>
      <c r="Q46">
        <v>949.9</v>
      </c>
      <c r="R46">
        <v>4290</v>
      </c>
      <c r="S46">
        <v>8553.4</v>
      </c>
      <c r="T46">
        <v>3</v>
      </c>
      <c r="X46">
        <v>18</v>
      </c>
      <c r="Y46">
        <v>0.5</v>
      </c>
      <c r="Z46">
        <v>17209.400000000001</v>
      </c>
      <c r="AA46">
        <v>777.3</v>
      </c>
      <c r="AB46">
        <v>15828</v>
      </c>
      <c r="AC46">
        <v>19415.3</v>
      </c>
      <c r="AD46">
        <v>7.3</v>
      </c>
    </row>
    <row r="47" spans="2:30" x14ac:dyDescent="0.2">
      <c r="C47" s="3" t="s">
        <v>18</v>
      </c>
      <c r="D47">
        <v>13</v>
      </c>
      <c r="E47">
        <v>0.2</v>
      </c>
      <c r="F47">
        <v>6070.3</v>
      </c>
      <c r="G47">
        <v>539</v>
      </c>
      <c r="H47">
        <v>4734</v>
      </c>
      <c r="I47">
        <v>7009</v>
      </c>
      <c r="J47">
        <v>2.2999999999999998</v>
      </c>
      <c r="M47" s="3" t="s">
        <v>6</v>
      </c>
      <c r="N47">
        <v>8</v>
      </c>
      <c r="O47">
        <v>0.2</v>
      </c>
      <c r="P47">
        <v>21052.1</v>
      </c>
      <c r="Q47">
        <v>2259.6999999999998</v>
      </c>
      <c r="R47">
        <v>16002</v>
      </c>
      <c r="S47">
        <v>24222.5</v>
      </c>
      <c r="T47">
        <v>3</v>
      </c>
      <c r="X47">
        <v>19</v>
      </c>
      <c r="Y47">
        <v>0.1</v>
      </c>
      <c r="Z47">
        <v>5777.6</v>
      </c>
      <c r="AA47">
        <v>553.9</v>
      </c>
      <c r="AB47">
        <v>4564</v>
      </c>
      <c r="AC47">
        <v>6550.6</v>
      </c>
      <c r="AD47">
        <v>1.2</v>
      </c>
    </row>
    <row r="48" spans="2:30" x14ac:dyDescent="0.2">
      <c r="C48" s="3" t="s">
        <v>6</v>
      </c>
      <c r="D48">
        <v>14</v>
      </c>
      <c r="E48">
        <v>0.2</v>
      </c>
      <c r="F48">
        <v>14022.2</v>
      </c>
      <c r="G48">
        <v>1249.2</v>
      </c>
      <c r="H48">
        <v>12219</v>
      </c>
      <c r="I48">
        <v>16698.599999999999</v>
      </c>
      <c r="J48">
        <v>2.2999999999999998</v>
      </c>
      <c r="M48" s="3" t="s">
        <v>18</v>
      </c>
      <c r="N48">
        <v>9</v>
      </c>
      <c r="O48">
        <v>0.2</v>
      </c>
      <c r="P48">
        <v>5284.9</v>
      </c>
      <c r="Q48">
        <v>717.9</v>
      </c>
      <c r="R48">
        <v>3437</v>
      </c>
      <c r="S48">
        <v>6850</v>
      </c>
      <c r="T48">
        <v>3.4</v>
      </c>
      <c r="X48">
        <v>20</v>
      </c>
      <c r="Y48">
        <v>0.1</v>
      </c>
      <c r="Z48">
        <v>17063.599999999999</v>
      </c>
      <c r="AA48">
        <v>702</v>
      </c>
      <c r="AB48">
        <v>15933.3</v>
      </c>
      <c r="AC48">
        <v>18159.3</v>
      </c>
      <c r="AD48">
        <v>1.2</v>
      </c>
    </row>
    <row r="49" spans="2:30" x14ac:dyDescent="0.2">
      <c r="C49" s="3" t="s">
        <v>18</v>
      </c>
      <c r="D49">
        <v>15</v>
      </c>
      <c r="E49">
        <v>0.2</v>
      </c>
      <c r="F49">
        <v>6347.4</v>
      </c>
      <c r="G49">
        <v>762.8</v>
      </c>
      <c r="H49">
        <v>5055.3999999999996</v>
      </c>
      <c r="I49">
        <v>7829.9</v>
      </c>
      <c r="J49">
        <v>2.8</v>
      </c>
      <c r="M49" s="3" t="s">
        <v>6</v>
      </c>
      <c r="N49">
        <v>10</v>
      </c>
      <c r="O49">
        <v>0.2</v>
      </c>
      <c r="P49">
        <v>17551.599999999999</v>
      </c>
      <c r="Q49">
        <v>1732</v>
      </c>
      <c r="R49">
        <v>14713.9</v>
      </c>
      <c r="S49">
        <v>20732.2</v>
      </c>
      <c r="T49">
        <v>3.4</v>
      </c>
      <c r="V49" t="s">
        <v>23</v>
      </c>
    </row>
    <row r="50" spans="2:30" x14ac:dyDescent="0.2">
      <c r="C50" s="3" t="s">
        <v>6</v>
      </c>
      <c r="D50">
        <v>16</v>
      </c>
      <c r="E50">
        <v>0.2</v>
      </c>
      <c r="F50">
        <v>13005.7</v>
      </c>
      <c r="G50">
        <v>1153.9000000000001</v>
      </c>
      <c r="H50">
        <v>11557.6</v>
      </c>
      <c r="I50">
        <v>15479.5</v>
      </c>
      <c r="J50">
        <v>2.8</v>
      </c>
      <c r="L50" t="s">
        <v>24</v>
      </c>
      <c r="V50" s="3" t="s">
        <v>17</v>
      </c>
      <c r="W50" s="3" t="s">
        <v>5</v>
      </c>
      <c r="X50">
        <v>1</v>
      </c>
      <c r="Y50">
        <v>0.4</v>
      </c>
      <c r="Z50">
        <v>2537.4</v>
      </c>
      <c r="AA50">
        <v>141.1</v>
      </c>
      <c r="AB50">
        <v>2317.9</v>
      </c>
      <c r="AC50">
        <v>3061.6</v>
      </c>
      <c r="AD50">
        <v>5.6</v>
      </c>
    </row>
    <row r="51" spans="2:30" x14ac:dyDescent="0.2">
      <c r="C51" s="3" t="s">
        <v>18</v>
      </c>
      <c r="D51">
        <v>17</v>
      </c>
      <c r="E51">
        <v>0.2</v>
      </c>
      <c r="F51">
        <v>5308</v>
      </c>
      <c r="G51">
        <v>655.7</v>
      </c>
      <c r="H51">
        <v>4595.6000000000004</v>
      </c>
      <c r="I51">
        <v>7349</v>
      </c>
      <c r="J51">
        <v>2.5</v>
      </c>
      <c r="L51" s="3" t="s">
        <v>17</v>
      </c>
      <c r="M51" s="3" t="s">
        <v>18</v>
      </c>
      <c r="N51">
        <v>1</v>
      </c>
      <c r="O51">
        <v>0.4</v>
      </c>
      <c r="P51">
        <v>2723.2</v>
      </c>
      <c r="Q51">
        <v>174.1</v>
      </c>
      <c r="R51">
        <v>2361.6</v>
      </c>
      <c r="S51">
        <v>3281.7</v>
      </c>
      <c r="T51">
        <v>6.5</v>
      </c>
      <c r="V51" s="5" t="s">
        <v>17</v>
      </c>
      <c r="W51" s="5" t="s">
        <v>6</v>
      </c>
      <c r="X51">
        <v>2</v>
      </c>
      <c r="Y51">
        <v>0.4</v>
      </c>
      <c r="Z51">
        <v>9903.7000000000007</v>
      </c>
      <c r="AA51">
        <v>780.7</v>
      </c>
      <c r="AB51">
        <v>8645.2000000000007</v>
      </c>
      <c r="AC51">
        <v>11870</v>
      </c>
      <c r="AD51">
        <v>5.6</v>
      </c>
    </row>
    <row r="52" spans="2:30" x14ac:dyDescent="0.2">
      <c r="C52" s="3" t="s">
        <v>6</v>
      </c>
      <c r="D52">
        <v>18</v>
      </c>
      <c r="E52">
        <v>0.2</v>
      </c>
      <c r="F52">
        <v>11419.6</v>
      </c>
      <c r="G52">
        <v>778.5</v>
      </c>
      <c r="H52">
        <v>10614.2</v>
      </c>
      <c r="I52">
        <v>13415</v>
      </c>
      <c r="J52">
        <v>2.5</v>
      </c>
      <c r="L52" s="5" t="s">
        <v>17</v>
      </c>
      <c r="M52" s="5" t="s">
        <v>6</v>
      </c>
      <c r="N52" s="4">
        <v>2</v>
      </c>
      <c r="O52" s="4">
        <v>0.4</v>
      </c>
      <c r="P52" s="4">
        <v>13304.7</v>
      </c>
      <c r="Q52" s="4">
        <v>877.7</v>
      </c>
      <c r="R52" s="4">
        <v>11540</v>
      </c>
      <c r="S52" s="4">
        <v>16254.3</v>
      </c>
      <c r="T52" s="4">
        <v>6.5</v>
      </c>
      <c r="W52" s="3" t="s">
        <v>18</v>
      </c>
      <c r="X52">
        <v>3</v>
      </c>
      <c r="Y52">
        <v>0.3</v>
      </c>
      <c r="Z52">
        <v>3819</v>
      </c>
      <c r="AA52">
        <v>322.10000000000002</v>
      </c>
      <c r="AB52">
        <v>2989.6</v>
      </c>
      <c r="AC52">
        <v>4304.2</v>
      </c>
      <c r="AD52">
        <v>4</v>
      </c>
    </row>
    <row r="53" spans="2:30" x14ac:dyDescent="0.2">
      <c r="C53" s="3" t="s">
        <v>18</v>
      </c>
      <c r="D53">
        <v>19</v>
      </c>
      <c r="E53">
        <v>0.1</v>
      </c>
      <c r="F53">
        <v>5596.9</v>
      </c>
      <c r="G53">
        <v>1243.5</v>
      </c>
      <c r="H53">
        <v>4077.8</v>
      </c>
      <c r="I53">
        <v>7342</v>
      </c>
      <c r="J53">
        <v>1.7</v>
      </c>
      <c r="M53" s="3" t="s">
        <v>18</v>
      </c>
      <c r="N53">
        <v>3</v>
      </c>
      <c r="O53">
        <v>0.1</v>
      </c>
      <c r="P53">
        <v>6403.7</v>
      </c>
      <c r="Q53">
        <v>817.4</v>
      </c>
      <c r="R53">
        <v>5117</v>
      </c>
      <c r="S53">
        <v>7857.3</v>
      </c>
      <c r="T53">
        <v>1.1000000000000001</v>
      </c>
      <c r="W53" s="3" t="s">
        <v>6</v>
      </c>
      <c r="X53">
        <v>4</v>
      </c>
      <c r="Y53">
        <v>0.3</v>
      </c>
      <c r="Z53">
        <v>10417.5</v>
      </c>
      <c r="AA53">
        <v>547.79999999999995</v>
      </c>
      <c r="AB53">
        <v>9448</v>
      </c>
      <c r="AC53">
        <v>12090.5</v>
      </c>
      <c r="AD53">
        <v>4</v>
      </c>
    </row>
    <row r="54" spans="2:30" x14ac:dyDescent="0.2">
      <c r="C54" s="3" t="s">
        <v>6</v>
      </c>
      <c r="D54">
        <v>20</v>
      </c>
      <c r="E54">
        <v>0.1</v>
      </c>
      <c r="F54">
        <v>11979.7</v>
      </c>
      <c r="G54">
        <v>2091.4</v>
      </c>
      <c r="H54">
        <v>9736.5</v>
      </c>
      <c r="I54">
        <v>15407.2</v>
      </c>
      <c r="J54">
        <v>1.7</v>
      </c>
      <c r="M54" s="3" t="s">
        <v>6</v>
      </c>
      <c r="N54">
        <v>4</v>
      </c>
      <c r="O54">
        <v>0.1</v>
      </c>
      <c r="P54">
        <v>18501.400000000001</v>
      </c>
      <c r="Q54">
        <v>1964.3</v>
      </c>
      <c r="R54">
        <v>15129</v>
      </c>
      <c r="S54">
        <v>21144.3</v>
      </c>
      <c r="T54">
        <v>1.1000000000000001</v>
      </c>
      <c r="X54">
        <v>5</v>
      </c>
      <c r="Y54">
        <v>0.2</v>
      </c>
      <c r="Z54">
        <v>4578</v>
      </c>
      <c r="AA54">
        <v>284</v>
      </c>
      <c r="AB54">
        <v>3961.9</v>
      </c>
      <c r="AC54">
        <v>5136.6000000000004</v>
      </c>
      <c r="AD54">
        <v>2.6</v>
      </c>
    </row>
    <row r="55" spans="2:30" x14ac:dyDescent="0.2">
      <c r="B55" t="s">
        <v>25</v>
      </c>
      <c r="M55" s="3" t="s">
        <v>18</v>
      </c>
      <c r="N55">
        <v>5</v>
      </c>
      <c r="O55">
        <v>0.3</v>
      </c>
      <c r="P55">
        <v>5853.5</v>
      </c>
      <c r="Q55">
        <v>821.2</v>
      </c>
      <c r="R55">
        <v>4512.8999999999996</v>
      </c>
      <c r="S55">
        <v>8004</v>
      </c>
      <c r="T55">
        <v>4.8</v>
      </c>
      <c r="X55">
        <v>6</v>
      </c>
      <c r="Y55">
        <v>0.2</v>
      </c>
      <c r="Z55">
        <v>11307.1</v>
      </c>
      <c r="AA55">
        <v>685.1</v>
      </c>
      <c r="AB55">
        <v>10434.1</v>
      </c>
      <c r="AC55">
        <v>13149</v>
      </c>
      <c r="AD55">
        <v>2.6</v>
      </c>
    </row>
    <row r="56" spans="2:30" x14ac:dyDescent="0.2">
      <c r="B56" s="3" t="s">
        <v>17</v>
      </c>
      <c r="C56" s="3" t="s">
        <v>5</v>
      </c>
      <c r="D56">
        <v>1</v>
      </c>
      <c r="E56">
        <v>0.2</v>
      </c>
      <c r="F56">
        <v>3645.6</v>
      </c>
      <c r="G56">
        <v>310.7</v>
      </c>
      <c r="H56">
        <v>3005.1</v>
      </c>
      <c r="I56">
        <v>4134.2</v>
      </c>
      <c r="J56">
        <v>2.9</v>
      </c>
      <c r="M56" s="3" t="s">
        <v>6</v>
      </c>
      <c r="N56">
        <v>6</v>
      </c>
      <c r="O56">
        <v>0.3</v>
      </c>
      <c r="P56">
        <v>24911.1</v>
      </c>
      <c r="Q56">
        <v>2317.8000000000002</v>
      </c>
      <c r="R56">
        <v>19904.5</v>
      </c>
      <c r="S56">
        <v>29378.400000000001</v>
      </c>
      <c r="T56">
        <v>4.8</v>
      </c>
      <c r="X56">
        <v>7</v>
      </c>
      <c r="Y56">
        <v>0.3</v>
      </c>
      <c r="Z56">
        <v>4446</v>
      </c>
      <c r="AA56">
        <v>396.6</v>
      </c>
      <c r="AB56">
        <v>3650.4</v>
      </c>
      <c r="AC56">
        <v>5462.1</v>
      </c>
      <c r="AD56">
        <v>5</v>
      </c>
    </row>
    <row r="57" spans="2:30" x14ac:dyDescent="0.2">
      <c r="B57" s="5" t="s">
        <v>17</v>
      </c>
      <c r="C57" s="5" t="s">
        <v>6</v>
      </c>
      <c r="D57">
        <v>2</v>
      </c>
      <c r="E57">
        <v>0.2</v>
      </c>
      <c r="F57">
        <v>13793.3</v>
      </c>
      <c r="G57">
        <v>592.6</v>
      </c>
      <c r="H57">
        <v>12743.5</v>
      </c>
      <c r="I57">
        <v>14902.3</v>
      </c>
      <c r="J57">
        <v>2.9</v>
      </c>
      <c r="L57" t="s">
        <v>26</v>
      </c>
      <c r="X57">
        <v>8</v>
      </c>
      <c r="Y57">
        <v>0.3</v>
      </c>
      <c r="Z57">
        <v>11193.6</v>
      </c>
      <c r="AA57">
        <v>810</v>
      </c>
      <c r="AB57">
        <v>9540</v>
      </c>
      <c r="AC57">
        <v>13726.1</v>
      </c>
      <c r="AD57">
        <v>5</v>
      </c>
    </row>
    <row r="58" spans="2:30" x14ac:dyDescent="0.2">
      <c r="C58" s="3" t="s">
        <v>18</v>
      </c>
      <c r="D58">
        <v>3</v>
      </c>
      <c r="E58">
        <v>0.1</v>
      </c>
      <c r="F58">
        <v>5584.5</v>
      </c>
      <c r="G58">
        <v>378.6</v>
      </c>
      <c r="H58">
        <v>4743</v>
      </c>
      <c r="I58">
        <v>6096.7</v>
      </c>
      <c r="J58">
        <v>1.3</v>
      </c>
      <c r="L58" s="3" t="s">
        <v>17</v>
      </c>
      <c r="M58" s="3" t="s">
        <v>18</v>
      </c>
      <c r="N58">
        <v>1</v>
      </c>
      <c r="O58">
        <v>0.3</v>
      </c>
      <c r="P58">
        <v>3350.3</v>
      </c>
      <c r="Q58">
        <v>136.1</v>
      </c>
      <c r="R58">
        <v>3050</v>
      </c>
      <c r="S58">
        <v>3655.2</v>
      </c>
      <c r="T58">
        <v>4.7</v>
      </c>
      <c r="X58">
        <v>9</v>
      </c>
      <c r="Y58">
        <v>0.4</v>
      </c>
      <c r="Z58">
        <v>4770.7</v>
      </c>
      <c r="AA58">
        <v>454</v>
      </c>
      <c r="AB58">
        <v>4012.7</v>
      </c>
      <c r="AC58">
        <v>5943.6</v>
      </c>
      <c r="AD58">
        <v>6.2</v>
      </c>
    </row>
    <row r="59" spans="2:30" x14ac:dyDescent="0.2">
      <c r="C59" s="3" t="s">
        <v>6</v>
      </c>
      <c r="D59">
        <v>4</v>
      </c>
      <c r="E59">
        <v>0.1</v>
      </c>
      <c r="F59">
        <v>17614.599999999999</v>
      </c>
      <c r="G59">
        <v>1538.1</v>
      </c>
      <c r="H59">
        <v>15576.9</v>
      </c>
      <c r="I59">
        <v>20548</v>
      </c>
      <c r="J59">
        <v>1.3</v>
      </c>
      <c r="L59" s="5" t="s">
        <v>17</v>
      </c>
      <c r="M59" s="5" t="s">
        <v>6</v>
      </c>
      <c r="N59" s="4">
        <v>2</v>
      </c>
      <c r="O59" s="4">
        <v>0.3</v>
      </c>
      <c r="P59" s="4">
        <v>13954.4</v>
      </c>
      <c r="Q59" s="4">
        <v>1234.7</v>
      </c>
      <c r="R59" s="4">
        <v>10856</v>
      </c>
      <c r="S59" s="4">
        <v>16501.900000000001</v>
      </c>
      <c r="T59" s="4">
        <v>4.7</v>
      </c>
      <c r="X59">
        <v>10</v>
      </c>
      <c r="Y59">
        <v>0.4</v>
      </c>
      <c r="Z59">
        <v>11716.4</v>
      </c>
      <c r="AA59">
        <v>1222.8</v>
      </c>
      <c r="AB59">
        <v>9781.5</v>
      </c>
      <c r="AC59">
        <v>14603.7</v>
      </c>
      <c r="AD59">
        <v>6.2</v>
      </c>
    </row>
    <row r="60" spans="2:30" x14ac:dyDescent="0.2">
      <c r="C60" s="3" t="s">
        <v>18</v>
      </c>
      <c r="D60">
        <v>5</v>
      </c>
      <c r="E60">
        <v>0.2</v>
      </c>
      <c r="F60">
        <v>5855.8</v>
      </c>
      <c r="G60">
        <v>817.9</v>
      </c>
      <c r="H60">
        <v>4399</v>
      </c>
      <c r="I60">
        <v>7122.3</v>
      </c>
      <c r="J60">
        <v>3.8</v>
      </c>
      <c r="M60" s="3" t="s">
        <v>18</v>
      </c>
      <c r="N60">
        <v>3</v>
      </c>
      <c r="O60">
        <v>0.3</v>
      </c>
      <c r="P60">
        <v>6637.2</v>
      </c>
      <c r="Q60">
        <v>980.9</v>
      </c>
      <c r="R60">
        <v>5282.3</v>
      </c>
      <c r="S60">
        <v>9049.7999999999993</v>
      </c>
      <c r="T60">
        <v>4</v>
      </c>
      <c r="X60">
        <v>11</v>
      </c>
      <c r="Y60">
        <v>0.5</v>
      </c>
      <c r="Z60">
        <v>4277.2</v>
      </c>
      <c r="AA60">
        <v>581.5</v>
      </c>
      <c r="AB60">
        <v>3220.5</v>
      </c>
      <c r="AC60">
        <v>5275.4</v>
      </c>
      <c r="AD60">
        <v>7.5</v>
      </c>
    </row>
    <row r="61" spans="2:30" x14ac:dyDescent="0.2">
      <c r="C61" s="3" t="s">
        <v>6</v>
      </c>
      <c r="D61">
        <v>6</v>
      </c>
      <c r="E61">
        <v>0.2</v>
      </c>
      <c r="F61">
        <v>16381.6</v>
      </c>
      <c r="G61">
        <v>1591.8</v>
      </c>
      <c r="H61">
        <v>12469.3</v>
      </c>
      <c r="I61">
        <v>19434.599999999999</v>
      </c>
      <c r="J61">
        <v>3.8</v>
      </c>
      <c r="M61" s="3" t="s">
        <v>6</v>
      </c>
      <c r="N61">
        <v>4</v>
      </c>
      <c r="O61">
        <v>0.3</v>
      </c>
      <c r="P61">
        <v>21272</v>
      </c>
      <c r="Q61">
        <v>2371.4</v>
      </c>
      <c r="R61">
        <v>16550</v>
      </c>
      <c r="S61">
        <v>26567.8</v>
      </c>
      <c r="T61">
        <v>4</v>
      </c>
      <c r="X61">
        <v>12</v>
      </c>
      <c r="Y61">
        <v>0.5</v>
      </c>
      <c r="Z61">
        <v>10743.3</v>
      </c>
      <c r="AA61">
        <v>711.9</v>
      </c>
      <c r="AB61">
        <v>9415.1</v>
      </c>
      <c r="AC61">
        <v>12047.1</v>
      </c>
      <c r="AD61">
        <v>7.5</v>
      </c>
    </row>
    <row r="62" spans="2:30" x14ac:dyDescent="0.2">
      <c r="C62" s="3" t="s">
        <v>18</v>
      </c>
      <c r="D62">
        <v>7</v>
      </c>
      <c r="E62">
        <v>0.1</v>
      </c>
      <c r="F62">
        <v>8130.5</v>
      </c>
      <c r="G62">
        <v>1019.9</v>
      </c>
      <c r="H62">
        <v>5941.1</v>
      </c>
      <c r="I62">
        <v>9817</v>
      </c>
      <c r="J62">
        <v>1.7</v>
      </c>
      <c r="M62" s="3" t="s">
        <v>18</v>
      </c>
      <c r="N62">
        <v>5</v>
      </c>
      <c r="O62">
        <v>0.6</v>
      </c>
      <c r="P62">
        <v>6268.3</v>
      </c>
      <c r="Q62">
        <v>922.4</v>
      </c>
      <c r="R62">
        <v>3840.3</v>
      </c>
      <c r="S62">
        <v>8557.4</v>
      </c>
      <c r="T62">
        <v>9.5</v>
      </c>
      <c r="X62">
        <v>13</v>
      </c>
      <c r="Y62">
        <v>0.4</v>
      </c>
      <c r="Z62">
        <v>5318.2</v>
      </c>
      <c r="AA62">
        <v>517</v>
      </c>
      <c r="AB62">
        <v>3832</v>
      </c>
      <c r="AC62">
        <v>6500.1</v>
      </c>
      <c r="AD62">
        <v>6.1</v>
      </c>
    </row>
    <row r="63" spans="2:30" x14ac:dyDescent="0.2">
      <c r="C63" s="3" t="s">
        <v>6</v>
      </c>
      <c r="D63">
        <v>8</v>
      </c>
      <c r="E63">
        <v>0.1</v>
      </c>
      <c r="F63">
        <v>19678.8</v>
      </c>
      <c r="G63">
        <v>2006.9</v>
      </c>
      <c r="H63">
        <v>15894.5</v>
      </c>
      <c r="I63">
        <v>22491.7</v>
      </c>
      <c r="J63">
        <v>1.7</v>
      </c>
      <c r="M63" s="3" t="s">
        <v>6</v>
      </c>
      <c r="N63">
        <v>6</v>
      </c>
      <c r="O63">
        <v>0.6</v>
      </c>
      <c r="P63">
        <v>18566.599999999999</v>
      </c>
      <c r="Q63">
        <v>3329.3</v>
      </c>
      <c r="R63">
        <v>11690.8</v>
      </c>
      <c r="S63">
        <v>24092.9</v>
      </c>
      <c r="T63">
        <v>9.5</v>
      </c>
      <c r="X63">
        <v>14</v>
      </c>
      <c r="Y63">
        <v>0.4</v>
      </c>
      <c r="Z63">
        <v>11171.2</v>
      </c>
      <c r="AA63">
        <v>807.3</v>
      </c>
      <c r="AB63">
        <v>9285</v>
      </c>
      <c r="AC63">
        <v>13953.1</v>
      </c>
      <c r="AD63">
        <v>6.1</v>
      </c>
    </row>
    <row r="64" spans="2:30" x14ac:dyDescent="0.2">
      <c r="C64" s="3" t="s">
        <v>18</v>
      </c>
      <c r="D64">
        <v>9</v>
      </c>
      <c r="E64">
        <v>0.2</v>
      </c>
      <c r="F64">
        <v>6935.8</v>
      </c>
      <c r="G64">
        <v>1142.8</v>
      </c>
      <c r="H64">
        <v>4173.5</v>
      </c>
      <c r="I64">
        <v>8784.4</v>
      </c>
      <c r="J64">
        <v>3.5</v>
      </c>
      <c r="M64" s="3" t="s">
        <v>18</v>
      </c>
      <c r="N64">
        <v>7</v>
      </c>
      <c r="O64">
        <v>0.3</v>
      </c>
      <c r="P64">
        <v>6902.4</v>
      </c>
      <c r="Q64">
        <v>1383.6</v>
      </c>
      <c r="R64">
        <v>4364.8</v>
      </c>
      <c r="S64">
        <v>10197.1</v>
      </c>
      <c r="T64">
        <v>4.5999999999999996</v>
      </c>
      <c r="X64">
        <v>15</v>
      </c>
      <c r="Y64">
        <v>0.3</v>
      </c>
      <c r="Z64">
        <v>3527.4</v>
      </c>
      <c r="AA64">
        <v>264.10000000000002</v>
      </c>
      <c r="AB64">
        <v>3037.6</v>
      </c>
      <c r="AC64">
        <v>4125.5</v>
      </c>
      <c r="AD64">
        <v>4.7</v>
      </c>
    </row>
    <row r="65" spans="3:30" x14ac:dyDescent="0.2">
      <c r="C65" s="3" t="s">
        <v>6</v>
      </c>
      <c r="D65">
        <v>10</v>
      </c>
      <c r="E65">
        <v>0.2</v>
      </c>
      <c r="F65">
        <v>18471.5</v>
      </c>
      <c r="G65">
        <v>2693.9</v>
      </c>
      <c r="H65">
        <v>13076.5</v>
      </c>
      <c r="I65">
        <v>23004.3</v>
      </c>
      <c r="J65">
        <v>3.5</v>
      </c>
      <c r="M65" s="3" t="s">
        <v>6</v>
      </c>
      <c r="N65">
        <v>8</v>
      </c>
      <c r="O65">
        <v>0.3</v>
      </c>
      <c r="P65">
        <v>20785.2</v>
      </c>
      <c r="Q65">
        <v>2831.6</v>
      </c>
      <c r="R65">
        <v>13373.1</v>
      </c>
      <c r="S65">
        <v>25068.400000000001</v>
      </c>
      <c r="T65">
        <v>4.5999999999999996</v>
      </c>
      <c r="X65">
        <v>16</v>
      </c>
      <c r="Y65">
        <v>0.3</v>
      </c>
      <c r="Z65">
        <v>10337.799999999999</v>
      </c>
      <c r="AA65">
        <v>724</v>
      </c>
      <c r="AB65">
        <v>9357.9</v>
      </c>
      <c r="AC65">
        <v>12100.3</v>
      </c>
      <c r="AD65">
        <v>4.7</v>
      </c>
    </row>
    <row r="66" spans="3:30" x14ac:dyDescent="0.2">
      <c r="C66" s="3" t="s">
        <v>18</v>
      </c>
      <c r="D66">
        <v>11</v>
      </c>
      <c r="E66">
        <v>0.2</v>
      </c>
      <c r="F66">
        <v>6748.6</v>
      </c>
      <c r="G66">
        <v>490.1</v>
      </c>
      <c r="H66">
        <v>5716</v>
      </c>
      <c r="I66">
        <v>7809.7</v>
      </c>
      <c r="J66">
        <v>2.4</v>
      </c>
      <c r="L66" t="s">
        <v>27</v>
      </c>
      <c r="X66">
        <v>17</v>
      </c>
      <c r="Y66">
        <v>0.1</v>
      </c>
      <c r="Z66">
        <v>3982.8</v>
      </c>
      <c r="AA66">
        <v>339.3</v>
      </c>
      <c r="AB66">
        <v>3386.5</v>
      </c>
      <c r="AC66">
        <v>4613.1000000000004</v>
      </c>
      <c r="AD66">
        <v>1.5</v>
      </c>
    </row>
    <row r="67" spans="3:30" x14ac:dyDescent="0.2">
      <c r="C67" s="3" t="s">
        <v>6</v>
      </c>
      <c r="D67">
        <v>12</v>
      </c>
      <c r="E67">
        <v>0.2</v>
      </c>
      <c r="F67">
        <v>19479.5</v>
      </c>
      <c r="G67">
        <v>2331.6999999999998</v>
      </c>
      <c r="H67">
        <v>17079</v>
      </c>
      <c r="I67">
        <v>26705.4</v>
      </c>
      <c r="J67">
        <v>2.4</v>
      </c>
      <c r="L67" s="3" t="s">
        <v>17</v>
      </c>
      <c r="M67" s="3" t="s">
        <v>18</v>
      </c>
      <c r="N67">
        <v>1</v>
      </c>
      <c r="O67">
        <v>0.2</v>
      </c>
      <c r="P67">
        <v>2459.3000000000002</v>
      </c>
      <c r="Q67">
        <v>98.3</v>
      </c>
      <c r="R67">
        <v>2275.6</v>
      </c>
      <c r="S67">
        <v>2681.4</v>
      </c>
      <c r="T67">
        <v>3</v>
      </c>
      <c r="X67">
        <v>18</v>
      </c>
      <c r="Y67">
        <v>0.1</v>
      </c>
      <c r="Z67">
        <v>11526.1</v>
      </c>
      <c r="AA67">
        <v>1010.9</v>
      </c>
      <c r="AB67">
        <v>9769.2000000000007</v>
      </c>
      <c r="AC67">
        <v>13084.8</v>
      </c>
      <c r="AD67">
        <v>1.5</v>
      </c>
    </row>
    <row r="68" spans="3:30" x14ac:dyDescent="0.2">
      <c r="C68" s="3" t="s">
        <v>18</v>
      </c>
      <c r="D68">
        <v>13</v>
      </c>
      <c r="E68">
        <v>0.1</v>
      </c>
      <c r="F68">
        <v>6595</v>
      </c>
      <c r="G68">
        <v>865.8</v>
      </c>
      <c r="H68">
        <v>5164.3999999999996</v>
      </c>
      <c r="I68">
        <v>8273</v>
      </c>
      <c r="J68">
        <v>2</v>
      </c>
      <c r="L68" s="5" t="s">
        <v>17</v>
      </c>
      <c r="M68" s="5" t="s">
        <v>6</v>
      </c>
      <c r="N68" s="4">
        <v>2</v>
      </c>
      <c r="O68" s="4">
        <v>0.2</v>
      </c>
      <c r="P68" s="4">
        <v>12177.8</v>
      </c>
      <c r="Q68" s="4">
        <v>893.9</v>
      </c>
      <c r="R68" s="4">
        <v>10260</v>
      </c>
      <c r="S68" s="4">
        <v>13824.4</v>
      </c>
      <c r="T68" s="4">
        <v>3</v>
      </c>
      <c r="X68">
        <v>19</v>
      </c>
      <c r="Y68">
        <v>0.3</v>
      </c>
      <c r="Z68">
        <v>3527.3</v>
      </c>
      <c r="AA68">
        <v>272.7</v>
      </c>
      <c r="AB68">
        <v>3021.9</v>
      </c>
      <c r="AC68">
        <v>4183.6000000000004</v>
      </c>
      <c r="AD68">
        <v>4.9000000000000004</v>
      </c>
    </row>
    <row r="69" spans="3:30" x14ac:dyDescent="0.2">
      <c r="C69" s="3" t="s">
        <v>6</v>
      </c>
      <c r="D69">
        <v>14</v>
      </c>
      <c r="E69">
        <v>0.1</v>
      </c>
      <c r="F69">
        <v>19790.900000000001</v>
      </c>
      <c r="G69">
        <v>2813.1</v>
      </c>
      <c r="H69">
        <v>15209.8</v>
      </c>
      <c r="I69">
        <v>26141.5</v>
      </c>
      <c r="J69">
        <v>2</v>
      </c>
      <c r="M69" s="3" t="s">
        <v>18</v>
      </c>
      <c r="N69">
        <v>3</v>
      </c>
      <c r="O69">
        <v>0.3</v>
      </c>
      <c r="P69">
        <v>5261</v>
      </c>
      <c r="Q69">
        <v>2265.8000000000002</v>
      </c>
      <c r="R69">
        <v>2814.8</v>
      </c>
      <c r="S69">
        <v>12471</v>
      </c>
      <c r="T69">
        <v>4.3</v>
      </c>
      <c r="X69">
        <v>20</v>
      </c>
      <c r="Y69">
        <v>0.3</v>
      </c>
      <c r="Z69">
        <v>10347.1</v>
      </c>
      <c r="AA69">
        <v>768.3</v>
      </c>
      <c r="AB69">
        <v>9301.6</v>
      </c>
      <c r="AC69">
        <v>12014.7</v>
      </c>
      <c r="AD69">
        <v>4.9000000000000004</v>
      </c>
    </row>
    <row r="70" spans="3:30" x14ac:dyDescent="0.2">
      <c r="C70" s="3" t="s">
        <v>18</v>
      </c>
      <c r="D70">
        <v>15</v>
      </c>
      <c r="E70">
        <v>0.3</v>
      </c>
      <c r="F70">
        <v>5954.6</v>
      </c>
      <c r="G70">
        <v>461</v>
      </c>
      <c r="H70">
        <v>5156.7</v>
      </c>
      <c r="I70">
        <v>7334.9</v>
      </c>
      <c r="J70">
        <v>4.9000000000000004</v>
      </c>
      <c r="M70" s="3" t="s">
        <v>6</v>
      </c>
      <c r="N70">
        <v>4</v>
      </c>
      <c r="O70">
        <v>0.3</v>
      </c>
      <c r="P70">
        <v>15124.1</v>
      </c>
      <c r="Q70">
        <v>3084.7</v>
      </c>
      <c r="R70">
        <v>10410.6</v>
      </c>
      <c r="S70">
        <v>25962</v>
      </c>
      <c r="T70">
        <v>4.3</v>
      </c>
      <c r="V70" t="s">
        <v>28</v>
      </c>
    </row>
    <row r="71" spans="3:30" x14ac:dyDescent="0.2">
      <c r="C71" s="3" t="s">
        <v>6</v>
      </c>
      <c r="D71">
        <v>16</v>
      </c>
      <c r="E71">
        <v>0.3</v>
      </c>
      <c r="F71">
        <v>18002.8</v>
      </c>
      <c r="G71">
        <v>1704</v>
      </c>
      <c r="H71">
        <v>14404.4</v>
      </c>
      <c r="I71">
        <v>21663.9</v>
      </c>
      <c r="J71">
        <v>4.9000000000000004</v>
      </c>
      <c r="L71" t="s">
        <v>29</v>
      </c>
      <c r="V71" s="3" t="s">
        <v>17</v>
      </c>
      <c r="W71" s="3" t="s">
        <v>5</v>
      </c>
      <c r="X71">
        <v>1</v>
      </c>
      <c r="Y71">
        <v>0.5</v>
      </c>
      <c r="Z71">
        <v>3508.9</v>
      </c>
      <c r="AA71">
        <v>221.6</v>
      </c>
      <c r="AB71">
        <v>2958.5</v>
      </c>
      <c r="AC71">
        <v>3915.3</v>
      </c>
      <c r="AD71">
        <v>7.3</v>
      </c>
    </row>
    <row r="72" spans="3:30" x14ac:dyDescent="0.2">
      <c r="C72" s="3" t="s">
        <v>18</v>
      </c>
      <c r="D72">
        <v>17</v>
      </c>
      <c r="E72">
        <v>0.3</v>
      </c>
      <c r="F72">
        <v>6488.8</v>
      </c>
      <c r="G72">
        <v>407.5</v>
      </c>
      <c r="H72">
        <v>5648</v>
      </c>
      <c r="I72">
        <v>7429.8</v>
      </c>
      <c r="J72">
        <v>4.5999999999999996</v>
      </c>
      <c r="L72" s="3" t="s">
        <v>17</v>
      </c>
      <c r="M72" s="3" t="s">
        <v>18</v>
      </c>
      <c r="N72">
        <v>1</v>
      </c>
      <c r="O72">
        <v>0.2</v>
      </c>
      <c r="P72">
        <v>2920.4</v>
      </c>
      <c r="Q72">
        <v>72.400000000000006</v>
      </c>
      <c r="R72">
        <v>2689</v>
      </c>
      <c r="S72">
        <v>3032.2</v>
      </c>
      <c r="T72">
        <v>3</v>
      </c>
      <c r="V72" s="5" t="s">
        <v>17</v>
      </c>
      <c r="W72" s="5" t="s">
        <v>6</v>
      </c>
      <c r="X72">
        <v>2</v>
      </c>
      <c r="Y72">
        <v>0.5</v>
      </c>
      <c r="Z72">
        <v>11892.8</v>
      </c>
      <c r="AA72">
        <v>738.5</v>
      </c>
      <c r="AB72">
        <v>10379.5</v>
      </c>
      <c r="AC72">
        <v>13520.9</v>
      </c>
      <c r="AD72">
        <v>7.3</v>
      </c>
    </row>
    <row r="73" spans="3:30" x14ac:dyDescent="0.2">
      <c r="C73" s="3" t="s">
        <v>6</v>
      </c>
      <c r="D73">
        <v>18</v>
      </c>
      <c r="E73">
        <v>0.3</v>
      </c>
      <c r="F73">
        <v>17604.599999999999</v>
      </c>
      <c r="G73">
        <v>1833.7</v>
      </c>
      <c r="H73">
        <v>13061</v>
      </c>
      <c r="I73">
        <v>21785</v>
      </c>
      <c r="J73">
        <v>4.5999999999999996</v>
      </c>
      <c r="L73" s="5" t="s">
        <v>17</v>
      </c>
      <c r="M73" s="5" t="s">
        <v>6</v>
      </c>
      <c r="N73" s="4">
        <v>2</v>
      </c>
      <c r="O73" s="4">
        <v>0.2</v>
      </c>
      <c r="P73" s="4">
        <v>12770</v>
      </c>
      <c r="Q73" s="4">
        <v>954</v>
      </c>
      <c r="R73" s="4">
        <v>11360.2</v>
      </c>
      <c r="S73" s="4">
        <v>15449.7</v>
      </c>
      <c r="T73" s="4">
        <v>3</v>
      </c>
      <c r="W73" s="3" t="s">
        <v>18</v>
      </c>
      <c r="X73">
        <v>3</v>
      </c>
      <c r="Y73">
        <v>0.2</v>
      </c>
      <c r="Z73">
        <v>4370.6000000000004</v>
      </c>
      <c r="AA73">
        <v>608.6</v>
      </c>
      <c r="AB73">
        <v>3603.9</v>
      </c>
      <c r="AC73">
        <v>5445.5</v>
      </c>
      <c r="AD73">
        <v>2.5</v>
      </c>
    </row>
    <row r="74" spans="3:30" x14ac:dyDescent="0.2">
      <c r="C74" s="3" t="s">
        <v>18</v>
      </c>
      <c r="D74">
        <v>19</v>
      </c>
      <c r="E74">
        <v>0.2</v>
      </c>
      <c r="F74">
        <v>7359.8</v>
      </c>
      <c r="G74">
        <v>473</v>
      </c>
      <c r="H74">
        <v>6505.4</v>
      </c>
      <c r="I74">
        <v>8138.1</v>
      </c>
      <c r="J74">
        <v>2.7</v>
      </c>
      <c r="M74" s="3" t="s">
        <v>18</v>
      </c>
      <c r="N74">
        <v>3</v>
      </c>
      <c r="O74">
        <v>0.5</v>
      </c>
      <c r="P74">
        <v>5596.1</v>
      </c>
      <c r="Q74">
        <v>747</v>
      </c>
      <c r="R74">
        <v>3670.5</v>
      </c>
      <c r="S74">
        <v>7492</v>
      </c>
      <c r="T74">
        <v>7.4</v>
      </c>
      <c r="W74" s="3" t="s">
        <v>6</v>
      </c>
      <c r="X74">
        <v>4</v>
      </c>
      <c r="Y74">
        <v>0.2</v>
      </c>
      <c r="Z74">
        <v>11534.4</v>
      </c>
      <c r="AA74">
        <v>514</v>
      </c>
      <c r="AB74">
        <v>10635</v>
      </c>
      <c r="AC74">
        <v>12659.9</v>
      </c>
      <c r="AD74">
        <v>2.5</v>
      </c>
    </row>
    <row r="75" spans="3:30" x14ac:dyDescent="0.2">
      <c r="C75" s="3" t="s">
        <v>6</v>
      </c>
      <c r="D75">
        <v>20</v>
      </c>
      <c r="E75">
        <v>0.2</v>
      </c>
      <c r="F75">
        <v>18788.5</v>
      </c>
      <c r="G75">
        <v>1198.0999999999999</v>
      </c>
      <c r="H75">
        <v>16956.900000000001</v>
      </c>
      <c r="I75">
        <v>21058.5</v>
      </c>
      <c r="J75">
        <v>2.7</v>
      </c>
      <c r="M75" s="3" t="s">
        <v>6</v>
      </c>
      <c r="N75">
        <v>4</v>
      </c>
      <c r="O75">
        <v>0.5</v>
      </c>
      <c r="P75">
        <v>16104</v>
      </c>
      <c r="Q75">
        <v>2469.6999999999998</v>
      </c>
      <c r="R75">
        <v>10491.2</v>
      </c>
      <c r="S75">
        <v>21585.599999999999</v>
      </c>
      <c r="T75">
        <v>7.5</v>
      </c>
      <c r="X75">
        <v>5</v>
      </c>
      <c r="Y75">
        <v>0.4</v>
      </c>
      <c r="Z75">
        <v>4506.1000000000004</v>
      </c>
      <c r="AA75">
        <v>482.5</v>
      </c>
      <c r="AB75">
        <v>3473.6</v>
      </c>
      <c r="AC75">
        <v>5334.8</v>
      </c>
      <c r="AD75">
        <v>6.8</v>
      </c>
    </row>
    <row r="76" spans="3:30" x14ac:dyDescent="0.2">
      <c r="C76" s="3" t="s">
        <v>18</v>
      </c>
      <c r="D76">
        <v>21</v>
      </c>
      <c r="E76">
        <v>0.3</v>
      </c>
      <c r="F76">
        <v>6759.5</v>
      </c>
      <c r="G76">
        <v>939.4</v>
      </c>
      <c r="H76">
        <v>5275.6</v>
      </c>
      <c r="I76">
        <v>8312.7999999999993</v>
      </c>
      <c r="J76">
        <v>4</v>
      </c>
      <c r="M76" s="3" t="s">
        <v>18</v>
      </c>
      <c r="N76">
        <v>5</v>
      </c>
      <c r="O76">
        <v>0.2</v>
      </c>
      <c r="P76">
        <v>6701</v>
      </c>
      <c r="Q76">
        <v>889.2</v>
      </c>
      <c r="R76">
        <v>4627</v>
      </c>
      <c r="S76">
        <v>8418.2999999999993</v>
      </c>
      <c r="T76">
        <v>3</v>
      </c>
      <c r="X76">
        <v>6</v>
      </c>
      <c r="Y76">
        <v>0.4</v>
      </c>
      <c r="Z76">
        <v>11759.1</v>
      </c>
      <c r="AA76">
        <v>754.6</v>
      </c>
      <c r="AB76">
        <v>10403</v>
      </c>
      <c r="AC76">
        <v>13438.9</v>
      </c>
      <c r="AD76">
        <v>6.8</v>
      </c>
    </row>
    <row r="77" spans="3:30" x14ac:dyDescent="0.2">
      <c r="C77" s="3" t="s">
        <v>6</v>
      </c>
      <c r="D77">
        <v>22</v>
      </c>
      <c r="E77">
        <v>0.3</v>
      </c>
      <c r="F77">
        <v>18517.3</v>
      </c>
      <c r="G77">
        <v>2643.5</v>
      </c>
      <c r="H77">
        <v>13662</v>
      </c>
      <c r="I77">
        <v>22821.599999999999</v>
      </c>
      <c r="J77">
        <v>4</v>
      </c>
      <c r="M77" s="3" t="s">
        <v>6</v>
      </c>
      <c r="N77">
        <v>6</v>
      </c>
      <c r="O77">
        <v>0.2</v>
      </c>
      <c r="P77">
        <v>17117.099999999999</v>
      </c>
      <c r="Q77">
        <v>3175.7</v>
      </c>
      <c r="R77">
        <v>10315.5</v>
      </c>
      <c r="S77">
        <v>21396.2</v>
      </c>
      <c r="T77">
        <v>3</v>
      </c>
      <c r="X77">
        <v>7</v>
      </c>
      <c r="Y77">
        <v>0.4</v>
      </c>
      <c r="Z77">
        <v>5311.5</v>
      </c>
      <c r="AA77">
        <v>504.4</v>
      </c>
      <c r="AB77">
        <v>4190.6000000000004</v>
      </c>
      <c r="AC77">
        <v>6576.7</v>
      </c>
      <c r="AD77">
        <v>6.7</v>
      </c>
    </row>
    <row r="78" spans="3:30" x14ac:dyDescent="0.2">
      <c r="C78" s="3" t="s">
        <v>18</v>
      </c>
      <c r="D78">
        <v>23</v>
      </c>
      <c r="E78">
        <v>0.3</v>
      </c>
      <c r="F78">
        <v>6043.4</v>
      </c>
      <c r="G78">
        <v>900.3</v>
      </c>
      <c r="H78">
        <v>4105.5</v>
      </c>
      <c r="I78">
        <v>7710.9</v>
      </c>
      <c r="J78">
        <v>4</v>
      </c>
      <c r="M78" s="3" t="s">
        <v>18</v>
      </c>
      <c r="N78">
        <v>7</v>
      </c>
      <c r="O78">
        <v>0.4</v>
      </c>
      <c r="P78">
        <v>6602.2</v>
      </c>
      <c r="Q78">
        <v>781.1</v>
      </c>
      <c r="R78">
        <v>5007.5</v>
      </c>
      <c r="S78">
        <v>8168.5</v>
      </c>
      <c r="T78">
        <v>5.5</v>
      </c>
      <c r="X78">
        <v>8</v>
      </c>
      <c r="Y78">
        <v>0.4</v>
      </c>
      <c r="Z78">
        <v>12590.5</v>
      </c>
      <c r="AA78">
        <v>778.1</v>
      </c>
      <c r="AB78">
        <v>10950.1</v>
      </c>
      <c r="AC78">
        <v>14826.1</v>
      </c>
      <c r="AD78">
        <v>6.7</v>
      </c>
    </row>
    <row r="79" spans="3:30" x14ac:dyDescent="0.2">
      <c r="C79" s="3" t="s">
        <v>6</v>
      </c>
      <c r="D79">
        <v>24</v>
      </c>
      <c r="E79">
        <v>0.3</v>
      </c>
      <c r="F79">
        <v>17711.599999999999</v>
      </c>
      <c r="G79">
        <v>1777.4</v>
      </c>
      <c r="H79">
        <v>13217</v>
      </c>
      <c r="I79">
        <v>20417.599999999999</v>
      </c>
      <c r="J79">
        <v>4</v>
      </c>
      <c r="M79" s="3" t="s">
        <v>6</v>
      </c>
      <c r="N79">
        <v>8</v>
      </c>
      <c r="O79">
        <v>0.4</v>
      </c>
      <c r="P79">
        <v>19032.400000000001</v>
      </c>
      <c r="Q79">
        <v>3338.8</v>
      </c>
      <c r="R79">
        <v>12418.5</v>
      </c>
      <c r="S79">
        <v>24155.1</v>
      </c>
      <c r="T79">
        <v>5.5</v>
      </c>
      <c r="X79">
        <v>9</v>
      </c>
      <c r="Y79">
        <v>0.5</v>
      </c>
      <c r="Z79">
        <v>5088.5</v>
      </c>
      <c r="AA79">
        <v>490.4</v>
      </c>
      <c r="AB79">
        <v>3873.6</v>
      </c>
      <c r="AC79">
        <v>6037.7</v>
      </c>
      <c r="AD79">
        <v>7.8</v>
      </c>
    </row>
    <row r="80" spans="3:30" x14ac:dyDescent="0.2">
      <c r="C80" s="3" t="s">
        <v>18</v>
      </c>
      <c r="D80">
        <v>25</v>
      </c>
      <c r="E80">
        <v>0.2</v>
      </c>
      <c r="F80">
        <v>6146</v>
      </c>
      <c r="G80">
        <v>607.4</v>
      </c>
      <c r="H80">
        <v>4683.2</v>
      </c>
      <c r="I80">
        <v>7092.2</v>
      </c>
      <c r="J80">
        <v>3.1</v>
      </c>
      <c r="M80" s="3" t="s">
        <v>18</v>
      </c>
      <c r="N80">
        <v>9</v>
      </c>
      <c r="O80">
        <v>0.3</v>
      </c>
      <c r="P80">
        <v>5469.1</v>
      </c>
      <c r="Q80">
        <v>464.1</v>
      </c>
      <c r="R80">
        <v>4475.8</v>
      </c>
      <c r="S80">
        <v>6308.2</v>
      </c>
      <c r="T80">
        <v>4.9000000000000004</v>
      </c>
      <c r="X80">
        <v>10</v>
      </c>
      <c r="Y80">
        <v>0.5</v>
      </c>
      <c r="Z80">
        <v>12578.2</v>
      </c>
      <c r="AA80">
        <v>949.3</v>
      </c>
      <c r="AB80">
        <v>10622.9</v>
      </c>
      <c r="AC80">
        <v>14612.1</v>
      </c>
      <c r="AD80">
        <v>7.8</v>
      </c>
    </row>
    <row r="81" spans="2:30" x14ac:dyDescent="0.2">
      <c r="C81" s="3" t="s">
        <v>6</v>
      </c>
      <c r="D81">
        <v>26</v>
      </c>
      <c r="E81">
        <v>0.2</v>
      </c>
      <c r="F81">
        <v>16006</v>
      </c>
      <c r="G81">
        <v>1077.5999999999999</v>
      </c>
      <c r="H81">
        <v>13663.6</v>
      </c>
      <c r="I81">
        <v>17368</v>
      </c>
      <c r="J81">
        <v>3.1</v>
      </c>
      <c r="M81" s="3" t="s">
        <v>6</v>
      </c>
      <c r="N81">
        <v>10</v>
      </c>
      <c r="O81">
        <v>0.3</v>
      </c>
      <c r="P81">
        <v>15318.5</v>
      </c>
      <c r="Q81">
        <v>2122.1999999999998</v>
      </c>
      <c r="R81">
        <v>10487</v>
      </c>
      <c r="S81">
        <v>18154.7</v>
      </c>
      <c r="T81">
        <v>4.9000000000000004</v>
      </c>
      <c r="X81">
        <v>11</v>
      </c>
      <c r="Y81">
        <v>0.3</v>
      </c>
      <c r="Z81">
        <v>5620.5</v>
      </c>
      <c r="AA81">
        <v>674.6</v>
      </c>
      <c r="AB81">
        <v>4518.3</v>
      </c>
      <c r="AC81">
        <v>6711.9</v>
      </c>
      <c r="AD81">
        <v>4.9000000000000004</v>
      </c>
    </row>
    <row r="82" spans="2:30" x14ac:dyDescent="0.2">
      <c r="C82" s="3" t="s">
        <v>18</v>
      </c>
      <c r="D82">
        <v>27</v>
      </c>
      <c r="E82">
        <v>0.2</v>
      </c>
      <c r="F82">
        <v>6054</v>
      </c>
      <c r="G82">
        <v>957.8</v>
      </c>
      <c r="H82">
        <v>4654.2</v>
      </c>
      <c r="I82">
        <v>8030.5</v>
      </c>
      <c r="J82">
        <v>2.8</v>
      </c>
      <c r="M82" s="3" t="s">
        <v>18</v>
      </c>
      <c r="N82">
        <v>11</v>
      </c>
      <c r="O82">
        <v>0.2</v>
      </c>
      <c r="P82">
        <v>4657.8999999999996</v>
      </c>
      <c r="Q82">
        <v>699.3</v>
      </c>
      <c r="R82">
        <v>3672.8</v>
      </c>
      <c r="S82">
        <v>6385.5</v>
      </c>
      <c r="T82">
        <v>2.9</v>
      </c>
      <c r="X82">
        <v>12</v>
      </c>
      <c r="Y82">
        <v>0.3</v>
      </c>
      <c r="Z82">
        <v>13511.4</v>
      </c>
      <c r="AA82">
        <v>1039.9000000000001</v>
      </c>
      <c r="AB82">
        <v>11716.2</v>
      </c>
      <c r="AC82">
        <v>15604.7</v>
      </c>
      <c r="AD82">
        <v>4.9000000000000004</v>
      </c>
    </row>
    <row r="83" spans="2:30" x14ac:dyDescent="0.2">
      <c r="C83" s="3" t="s">
        <v>6</v>
      </c>
      <c r="D83">
        <v>28</v>
      </c>
      <c r="E83">
        <v>0.2</v>
      </c>
      <c r="F83">
        <v>15835.1</v>
      </c>
      <c r="G83">
        <v>1676.1</v>
      </c>
      <c r="H83">
        <v>12173.5</v>
      </c>
      <c r="I83">
        <v>17746</v>
      </c>
      <c r="J83">
        <v>2.8</v>
      </c>
      <c r="M83" s="3" t="s">
        <v>6</v>
      </c>
      <c r="N83">
        <v>12</v>
      </c>
      <c r="O83">
        <v>0.2</v>
      </c>
      <c r="P83">
        <v>15082.5</v>
      </c>
      <c r="Q83">
        <v>2009.2</v>
      </c>
      <c r="R83">
        <v>10911</v>
      </c>
      <c r="S83">
        <v>18673.3</v>
      </c>
      <c r="T83">
        <v>2.9</v>
      </c>
      <c r="X83">
        <v>13</v>
      </c>
      <c r="Y83">
        <v>0.4</v>
      </c>
      <c r="Z83">
        <v>6286.5</v>
      </c>
      <c r="AA83">
        <v>1118.4000000000001</v>
      </c>
      <c r="AB83">
        <v>4840.3</v>
      </c>
      <c r="AC83">
        <v>8175.5</v>
      </c>
      <c r="AD83">
        <v>5.7</v>
      </c>
    </row>
    <row r="84" spans="2:30" x14ac:dyDescent="0.2">
      <c r="C84" s="3" t="s">
        <v>18</v>
      </c>
      <c r="D84">
        <v>29</v>
      </c>
      <c r="E84">
        <v>0.2</v>
      </c>
      <c r="F84">
        <v>7528.5</v>
      </c>
      <c r="G84">
        <v>1018.8</v>
      </c>
      <c r="H84">
        <v>5205</v>
      </c>
      <c r="I84">
        <v>9644.2999999999993</v>
      </c>
      <c r="J84">
        <v>3.4</v>
      </c>
      <c r="L84" t="s">
        <v>30</v>
      </c>
      <c r="X84">
        <v>14</v>
      </c>
      <c r="Y84">
        <v>0.4</v>
      </c>
      <c r="Z84">
        <v>14509.5</v>
      </c>
      <c r="AA84">
        <v>2490.3000000000002</v>
      </c>
      <c r="AB84">
        <v>11454.8</v>
      </c>
      <c r="AC84">
        <v>20520.099999999999</v>
      </c>
      <c r="AD84">
        <v>5.7</v>
      </c>
    </row>
    <row r="85" spans="2:30" x14ac:dyDescent="0.2">
      <c r="C85" s="3" t="s">
        <v>6</v>
      </c>
      <c r="D85">
        <v>30</v>
      </c>
      <c r="E85">
        <v>0.2</v>
      </c>
      <c r="F85">
        <v>18259.5</v>
      </c>
      <c r="G85">
        <v>2940.2</v>
      </c>
      <c r="H85">
        <v>13256.8</v>
      </c>
      <c r="I85">
        <v>22528.1</v>
      </c>
      <c r="J85">
        <v>3.4</v>
      </c>
      <c r="L85" s="3" t="s">
        <v>17</v>
      </c>
      <c r="M85" s="3" t="s">
        <v>18</v>
      </c>
      <c r="N85">
        <v>1</v>
      </c>
      <c r="O85">
        <v>0.5</v>
      </c>
      <c r="P85">
        <v>2277</v>
      </c>
      <c r="Q85">
        <v>257.10000000000002</v>
      </c>
      <c r="R85">
        <v>1914.7</v>
      </c>
      <c r="S85">
        <v>2862.3</v>
      </c>
      <c r="T85">
        <v>7.6</v>
      </c>
      <c r="X85">
        <v>15</v>
      </c>
      <c r="Y85">
        <v>0.4</v>
      </c>
      <c r="Z85">
        <v>6030.4</v>
      </c>
      <c r="AA85">
        <v>590</v>
      </c>
      <c r="AB85">
        <v>4921.5</v>
      </c>
      <c r="AC85">
        <v>7334.7</v>
      </c>
      <c r="AD85">
        <v>6.1</v>
      </c>
    </row>
    <row r="86" spans="2:30" x14ac:dyDescent="0.2">
      <c r="C86" s="3" t="s">
        <v>18</v>
      </c>
      <c r="D86">
        <v>31</v>
      </c>
      <c r="E86">
        <v>0.4</v>
      </c>
      <c r="F86">
        <v>6666</v>
      </c>
      <c r="G86">
        <v>1007.4</v>
      </c>
      <c r="H86">
        <v>4192</v>
      </c>
      <c r="I86">
        <v>8671.9</v>
      </c>
      <c r="J86">
        <v>6</v>
      </c>
      <c r="L86" s="5" t="s">
        <v>17</v>
      </c>
      <c r="M86" s="5" t="s">
        <v>6</v>
      </c>
      <c r="N86" s="4">
        <v>2</v>
      </c>
      <c r="O86" s="4">
        <v>0.5</v>
      </c>
      <c r="P86" s="4">
        <v>11027.5</v>
      </c>
      <c r="Q86" s="4">
        <v>698.3</v>
      </c>
      <c r="R86" s="4">
        <v>9837</v>
      </c>
      <c r="S86" s="4">
        <v>12904.6</v>
      </c>
      <c r="T86" s="4">
        <v>7.6</v>
      </c>
      <c r="X86">
        <v>16</v>
      </c>
      <c r="Y86">
        <v>0.4</v>
      </c>
      <c r="Z86">
        <v>14622.5</v>
      </c>
      <c r="AA86">
        <v>1046.4000000000001</v>
      </c>
      <c r="AB86">
        <v>13052.2</v>
      </c>
      <c r="AC86">
        <v>16847.900000000001</v>
      </c>
      <c r="AD86">
        <v>6.1</v>
      </c>
    </row>
    <row r="87" spans="2:30" x14ac:dyDescent="0.2">
      <c r="C87" s="3" t="s">
        <v>6</v>
      </c>
      <c r="D87">
        <v>32</v>
      </c>
      <c r="E87">
        <v>0.4</v>
      </c>
      <c r="F87">
        <v>16993.2</v>
      </c>
      <c r="G87">
        <v>3237.4</v>
      </c>
      <c r="H87">
        <v>11817</v>
      </c>
      <c r="I87">
        <v>24641.599999999999</v>
      </c>
      <c r="J87">
        <v>6</v>
      </c>
      <c r="M87" s="3" t="s">
        <v>18</v>
      </c>
      <c r="N87">
        <v>3</v>
      </c>
      <c r="O87">
        <v>0.1</v>
      </c>
      <c r="P87">
        <v>5621.2</v>
      </c>
      <c r="Q87">
        <v>709</v>
      </c>
      <c r="R87">
        <v>3706</v>
      </c>
      <c r="S87">
        <v>7031.9</v>
      </c>
      <c r="T87">
        <v>1.8</v>
      </c>
      <c r="X87">
        <v>17</v>
      </c>
      <c r="Y87">
        <v>0.1</v>
      </c>
      <c r="Z87">
        <v>5094.3999999999996</v>
      </c>
      <c r="AA87">
        <v>236.4</v>
      </c>
      <c r="AB87">
        <v>4576.5</v>
      </c>
      <c r="AC87">
        <v>5542.4</v>
      </c>
      <c r="AD87">
        <v>1.8</v>
      </c>
    </row>
    <row r="88" spans="2:30" x14ac:dyDescent="0.2">
      <c r="C88" s="3" t="s">
        <v>18</v>
      </c>
      <c r="D88">
        <v>33</v>
      </c>
      <c r="E88">
        <v>0.3</v>
      </c>
      <c r="F88">
        <v>6043.9</v>
      </c>
      <c r="G88">
        <v>510.2</v>
      </c>
      <c r="H88">
        <v>4665</v>
      </c>
      <c r="I88">
        <v>6998.6</v>
      </c>
      <c r="J88">
        <v>4.3</v>
      </c>
      <c r="M88" s="3" t="s">
        <v>6</v>
      </c>
      <c r="N88">
        <v>4</v>
      </c>
      <c r="O88">
        <v>0.1</v>
      </c>
      <c r="P88">
        <v>18149.7</v>
      </c>
      <c r="Q88">
        <v>1759.2</v>
      </c>
      <c r="R88">
        <v>14342</v>
      </c>
      <c r="S88">
        <v>20607.5</v>
      </c>
      <c r="T88">
        <v>1.8</v>
      </c>
      <c r="X88">
        <v>18</v>
      </c>
      <c r="Y88">
        <v>0.1</v>
      </c>
      <c r="Z88">
        <v>12420.6</v>
      </c>
      <c r="AA88">
        <v>547.5</v>
      </c>
      <c r="AB88">
        <v>11379.4</v>
      </c>
      <c r="AC88">
        <v>13431.3</v>
      </c>
      <c r="AD88">
        <v>1.8</v>
      </c>
    </row>
    <row r="89" spans="2:30" x14ac:dyDescent="0.2">
      <c r="C89" s="3" t="s">
        <v>6</v>
      </c>
      <c r="D89">
        <v>34</v>
      </c>
      <c r="E89">
        <v>0.3</v>
      </c>
      <c r="F89">
        <v>16815.5</v>
      </c>
      <c r="G89">
        <v>2097.1999999999998</v>
      </c>
      <c r="H89">
        <v>12819.7</v>
      </c>
      <c r="I89">
        <v>22905.3</v>
      </c>
      <c r="J89">
        <v>4.3</v>
      </c>
      <c r="M89" s="3" t="s">
        <v>18</v>
      </c>
      <c r="N89">
        <v>5</v>
      </c>
      <c r="O89">
        <v>0.2</v>
      </c>
      <c r="P89">
        <v>6607.7</v>
      </c>
      <c r="Q89">
        <v>1182.5</v>
      </c>
      <c r="R89">
        <v>5098.3</v>
      </c>
      <c r="S89">
        <v>9490.1</v>
      </c>
      <c r="T89">
        <v>2.2999999999999998</v>
      </c>
      <c r="X89">
        <v>19</v>
      </c>
      <c r="Y89">
        <v>0.5</v>
      </c>
      <c r="Z89">
        <v>4822.1000000000004</v>
      </c>
      <c r="AA89">
        <v>426.5</v>
      </c>
      <c r="AB89">
        <v>4053.5</v>
      </c>
      <c r="AC89">
        <v>5767.2</v>
      </c>
      <c r="AD89">
        <v>7.4</v>
      </c>
    </row>
    <row r="90" spans="2:30" x14ac:dyDescent="0.2">
      <c r="B90" t="s">
        <v>31</v>
      </c>
      <c r="M90" s="3" t="s">
        <v>6</v>
      </c>
      <c r="N90">
        <v>6</v>
      </c>
      <c r="O90">
        <v>0.2</v>
      </c>
      <c r="P90">
        <v>19357.099999999999</v>
      </c>
      <c r="Q90">
        <v>753</v>
      </c>
      <c r="R90">
        <v>17884</v>
      </c>
      <c r="S90">
        <v>20836.400000000001</v>
      </c>
      <c r="T90">
        <v>2.2999999999999998</v>
      </c>
      <c r="X90">
        <v>20</v>
      </c>
      <c r="Y90">
        <v>0.5</v>
      </c>
      <c r="Z90">
        <v>12669.6</v>
      </c>
      <c r="AA90">
        <v>799.9</v>
      </c>
      <c r="AB90">
        <v>11343.8</v>
      </c>
      <c r="AC90">
        <v>15293.9</v>
      </c>
      <c r="AD90">
        <v>7.4</v>
      </c>
    </row>
    <row r="91" spans="2:30" x14ac:dyDescent="0.2">
      <c r="B91" s="3" t="s">
        <v>17</v>
      </c>
      <c r="C91" s="3" t="s">
        <v>5</v>
      </c>
      <c r="D91">
        <v>1</v>
      </c>
      <c r="E91">
        <v>0.4</v>
      </c>
      <c r="F91">
        <v>3469.4</v>
      </c>
      <c r="G91">
        <v>159.5</v>
      </c>
      <c r="H91">
        <v>3187.1</v>
      </c>
      <c r="I91">
        <v>3959.9</v>
      </c>
      <c r="J91">
        <v>6.4</v>
      </c>
      <c r="M91" s="3" t="s">
        <v>18</v>
      </c>
      <c r="N91">
        <v>7</v>
      </c>
      <c r="O91">
        <v>0.2</v>
      </c>
      <c r="P91">
        <v>5139.3999999999996</v>
      </c>
      <c r="Q91">
        <v>680.6</v>
      </c>
      <c r="R91">
        <v>4047.3</v>
      </c>
      <c r="S91">
        <v>6117.8</v>
      </c>
      <c r="T91">
        <v>2.8</v>
      </c>
      <c r="X91">
        <v>21</v>
      </c>
      <c r="Y91">
        <v>0.5</v>
      </c>
      <c r="Z91">
        <v>5983.3</v>
      </c>
      <c r="AA91">
        <v>983.4</v>
      </c>
      <c r="AB91">
        <v>4556.7</v>
      </c>
      <c r="AC91">
        <v>8548.5</v>
      </c>
      <c r="AD91">
        <v>7.3</v>
      </c>
    </row>
    <row r="92" spans="2:30" x14ac:dyDescent="0.2">
      <c r="B92" s="5" t="s">
        <v>17</v>
      </c>
      <c r="C92" s="5" t="s">
        <v>6</v>
      </c>
      <c r="D92">
        <v>2</v>
      </c>
      <c r="E92">
        <v>0.4</v>
      </c>
      <c r="F92">
        <v>14274</v>
      </c>
      <c r="G92">
        <v>691.8</v>
      </c>
      <c r="H92">
        <v>13125</v>
      </c>
      <c r="I92">
        <v>16826.900000000001</v>
      </c>
      <c r="J92">
        <v>6.4</v>
      </c>
      <c r="M92" s="3" t="s">
        <v>6</v>
      </c>
      <c r="N92">
        <v>8</v>
      </c>
      <c r="O92">
        <v>0.2</v>
      </c>
      <c r="P92">
        <v>16241.1</v>
      </c>
      <c r="Q92">
        <v>1355.5</v>
      </c>
      <c r="R92">
        <v>12678</v>
      </c>
      <c r="S92">
        <v>18410</v>
      </c>
      <c r="T92">
        <v>2.8</v>
      </c>
      <c r="X92">
        <v>22</v>
      </c>
      <c r="Y92">
        <v>0.5</v>
      </c>
      <c r="Z92">
        <v>13431.8</v>
      </c>
      <c r="AA92">
        <v>760.9</v>
      </c>
      <c r="AB92">
        <v>11724.5</v>
      </c>
      <c r="AC92">
        <v>15665.7</v>
      </c>
      <c r="AD92">
        <v>7.3</v>
      </c>
    </row>
    <row r="93" spans="2:30" x14ac:dyDescent="0.2">
      <c r="C93" s="3" t="s">
        <v>18</v>
      </c>
      <c r="D93">
        <v>3</v>
      </c>
      <c r="E93">
        <v>0.2</v>
      </c>
      <c r="F93">
        <v>6432.2</v>
      </c>
      <c r="G93">
        <v>405.9</v>
      </c>
      <c r="H93">
        <v>5476.4</v>
      </c>
      <c r="I93">
        <v>7379.5</v>
      </c>
      <c r="J93">
        <v>3.6</v>
      </c>
      <c r="M93" s="3" t="s">
        <v>18</v>
      </c>
      <c r="N93">
        <v>9</v>
      </c>
      <c r="O93">
        <v>0.3</v>
      </c>
      <c r="P93">
        <v>5740.5</v>
      </c>
      <c r="Q93">
        <v>648.9</v>
      </c>
      <c r="R93">
        <v>4928.5</v>
      </c>
      <c r="S93">
        <v>7140.9</v>
      </c>
      <c r="T93">
        <v>3.9</v>
      </c>
      <c r="V93" t="s">
        <v>32</v>
      </c>
    </row>
    <row r="94" spans="2:30" x14ac:dyDescent="0.2">
      <c r="C94" s="3" t="s">
        <v>6</v>
      </c>
      <c r="D94">
        <v>4</v>
      </c>
      <c r="E94">
        <v>0.2</v>
      </c>
      <c r="F94">
        <v>20081.5</v>
      </c>
      <c r="G94">
        <v>1651.4</v>
      </c>
      <c r="H94">
        <v>18365.7</v>
      </c>
      <c r="I94">
        <v>24524.7</v>
      </c>
      <c r="J94">
        <v>3.6</v>
      </c>
      <c r="M94" s="3" t="s">
        <v>6</v>
      </c>
      <c r="N94">
        <v>10</v>
      </c>
      <c r="O94">
        <v>0.3</v>
      </c>
      <c r="P94">
        <v>18221.3</v>
      </c>
      <c r="Q94">
        <v>2293.3000000000002</v>
      </c>
      <c r="R94">
        <v>13974</v>
      </c>
      <c r="S94">
        <v>22163.599999999999</v>
      </c>
      <c r="T94">
        <v>3.9</v>
      </c>
      <c r="V94" s="3" t="s">
        <v>17</v>
      </c>
      <c r="W94" s="3" t="s">
        <v>5</v>
      </c>
      <c r="X94">
        <v>1</v>
      </c>
      <c r="Y94">
        <v>0.5</v>
      </c>
      <c r="Z94">
        <v>4815.8</v>
      </c>
      <c r="AA94">
        <v>412.6</v>
      </c>
      <c r="AB94">
        <v>3950.3</v>
      </c>
      <c r="AC94">
        <v>5609</v>
      </c>
      <c r="AD94">
        <v>7.3</v>
      </c>
    </row>
    <row r="95" spans="2:30" x14ac:dyDescent="0.2">
      <c r="C95" s="3" t="s">
        <v>18</v>
      </c>
      <c r="D95">
        <v>5</v>
      </c>
      <c r="E95">
        <v>0.4</v>
      </c>
      <c r="F95">
        <v>7748.2</v>
      </c>
      <c r="G95">
        <v>1065.8</v>
      </c>
      <c r="H95">
        <v>5699.5</v>
      </c>
      <c r="I95">
        <v>9592.1</v>
      </c>
      <c r="J95">
        <v>5.8</v>
      </c>
      <c r="M95" s="3" t="s">
        <v>18</v>
      </c>
      <c r="N95">
        <v>11</v>
      </c>
      <c r="O95">
        <v>0.5</v>
      </c>
      <c r="P95">
        <v>4960.3999999999996</v>
      </c>
      <c r="Q95">
        <v>870.8</v>
      </c>
      <c r="R95">
        <v>3490.3</v>
      </c>
      <c r="S95">
        <v>7152.1</v>
      </c>
      <c r="T95">
        <v>7.1</v>
      </c>
      <c r="V95" s="5" t="s">
        <v>17</v>
      </c>
      <c r="W95" s="5" t="s">
        <v>6</v>
      </c>
      <c r="X95">
        <v>2</v>
      </c>
      <c r="Y95">
        <v>0.5</v>
      </c>
      <c r="Z95">
        <v>13718.7</v>
      </c>
      <c r="AA95">
        <v>590.70000000000005</v>
      </c>
      <c r="AB95">
        <v>12703</v>
      </c>
      <c r="AC95">
        <v>15558.7</v>
      </c>
      <c r="AD95">
        <v>7.3</v>
      </c>
    </row>
    <row r="96" spans="2:30" x14ac:dyDescent="0.2">
      <c r="C96" s="3" t="s">
        <v>6</v>
      </c>
      <c r="D96">
        <v>6</v>
      </c>
      <c r="E96">
        <v>0.4</v>
      </c>
      <c r="F96">
        <v>21313.1</v>
      </c>
      <c r="G96">
        <v>2702.4</v>
      </c>
      <c r="H96">
        <v>15873.5</v>
      </c>
      <c r="I96">
        <v>25895.599999999999</v>
      </c>
      <c r="J96">
        <v>5.8</v>
      </c>
      <c r="M96" s="3" t="s">
        <v>6</v>
      </c>
      <c r="N96">
        <v>12</v>
      </c>
      <c r="O96">
        <v>0.5</v>
      </c>
      <c r="P96">
        <v>14628.7</v>
      </c>
      <c r="Q96">
        <v>2698</v>
      </c>
      <c r="R96">
        <v>9532.6</v>
      </c>
      <c r="S96">
        <v>18489.2</v>
      </c>
      <c r="T96">
        <v>7.1</v>
      </c>
      <c r="W96" s="3" t="s">
        <v>18</v>
      </c>
      <c r="X96">
        <v>3</v>
      </c>
      <c r="Y96">
        <v>0.1</v>
      </c>
      <c r="Z96">
        <v>5736</v>
      </c>
      <c r="AA96">
        <v>696.4</v>
      </c>
      <c r="AB96">
        <v>4525</v>
      </c>
      <c r="AC96">
        <v>6744.5</v>
      </c>
      <c r="AD96">
        <v>1.4</v>
      </c>
    </row>
    <row r="97" spans="3:30" x14ac:dyDescent="0.2">
      <c r="C97" s="3" t="s">
        <v>18</v>
      </c>
      <c r="D97">
        <v>7</v>
      </c>
      <c r="E97">
        <v>0.5</v>
      </c>
      <c r="F97">
        <v>6307.6</v>
      </c>
      <c r="G97">
        <v>1088.3</v>
      </c>
      <c r="H97">
        <v>4114.8999999999996</v>
      </c>
      <c r="I97">
        <v>7976.6</v>
      </c>
      <c r="J97">
        <v>7.2</v>
      </c>
      <c r="M97" s="3" t="s">
        <v>18</v>
      </c>
      <c r="N97">
        <v>13</v>
      </c>
      <c r="O97">
        <v>0.5</v>
      </c>
      <c r="P97">
        <v>4597.3</v>
      </c>
      <c r="Q97">
        <v>847.3</v>
      </c>
      <c r="R97">
        <v>3308.8</v>
      </c>
      <c r="S97">
        <v>6657.6</v>
      </c>
      <c r="T97">
        <v>7.3</v>
      </c>
      <c r="W97" s="3" t="s">
        <v>6</v>
      </c>
      <c r="X97">
        <v>4</v>
      </c>
      <c r="Y97">
        <v>0.1</v>
      </c>
      <c r="Z97">
        <v>13605.7</v>
      </c>
      <c r="AA97">
        <v>704.8</v>
      </c>
      <c r="AB97">
        <v>12325</v>
      </c>
      <c r="AC97">
        <v>15270.1</v>
      </c>
      <c r="AD97">
        <v>1.4</v>
      </c>
    </row>
    <row r="98" spans="3:30" x14ac:dyDescent="0.2">
      <c r="C98" s="3" t="s">
        <v>6</v>
      </c>
      <c r="D98">
        <v>8</v>
      </c>
      <c r="E98">
        <v>0.5</v>
      </c>
      <c r="F98">
        <v>18668.7</v>
      </c>
      <c r="G98">
        <v>2445.1</v>
      </c>
      <c r="H98">
        <v>14748.7</v>
      </c>
      <c r="I98">
        <v>23140.799999999999</v>
      </c>
      <c r="J98">
        <v>7.2</v>
      </c>
      <c r="M98" s="3" t="s">
        <v>6</v>
      </c>
      <c r="N98">
        <v>14</v>
      </c>
      <c r="O98">
        <v>0.5</v>
      </c>
      <c r="P98">
        <v>17183.3</v>
      </c>
      <c r="Q98">
        <v>2357.4</v>
      </c>
      <c r="R98">
        <v>12801.5</v>
      </c>
      <c r="S98">
        <v>22219.200000000001</v>
      </c>
      <c r="T98">
        <v>7.3</v>
      </c>
      <c r="X98">
        <v>5</v>
      </c>
      <c r="Y98">
        <v>0.1</v>
      </c>
      <c r="Z98">
        <v>6760.1</v>
      </c>
      <c r="AA98">
        <v>746.2</v>
      </c>
      <c r="AB98">
        <v>5592</v>
      </c>
      <c r="AC98">
        <v>7860</v>
      </c>
      <c r="AD98">
        <v>1.4</v>
      </c>
    </row>
    <row r="99" spans="3:30" x14ac:dyDescent="0.2">
      <c r="C99" s="3" t="s">
        <v>18</v>
      </c>
      <c r="D99">
        <v>9</v>
      </c>
      <c r="E99">
        <v>0.3</v>
      </c>
      <c r="F99">
        <v>7277</v>
      </c>
      <c r="G99">
        <v>750.2</v>
      </c>
      <c r="H99">
        <v>5689.6</v>
      </c>
      <c r="I99">
        <v>8721.9</v>
      </c>
      <c r="J99">
        <v>4.9000000000000004</v>
      </c>
      <c r="L99" t="s">
        <v>33</v>
      </c>
      <c r="X99">
        <v>6</v>
      </c>
      <c r="Y99">
        <v>0.1</v>
      </c>
      <c r="Z99">
        <v>13759</v>
      </c>
      <c r="AA99">
        <v>1442.9</v>
      </c>
      <c r="AB99">
        <v>12037</v>
      </c>
      <c r="AC99">
        <v>17017.400000000001</v>
      </c>
      <c r="AD99">
        <v>1.4</v>
      </c>
    </row>
    <row r="100" spans="3:30" x14ac:dyDescent="0.2">
      <c r="C100" s="3" t="s">
        <v>6</v>
      </c>
      <c r="D100">
        <v>10</v>
      </c>
      <c r="E100">
        <v>0.3</v>
      </c>
      <c r="F100">
        <v>19364.2</v>
      </c>
      <c r="G100">
        <v>1581.4</v>
      </c>
      <c r="H100">
        <v>16485.8</v>
      </c>
      <c r="I100">
        <v>22156.5</v>
      </c>
      <c r="J100">
        <v>4.9000000000000004</v>
      </c>
      <c r="L100" s="3" t="s">
        <v>17</v>
      </c>
      <c r="M100" s="3" t="s">
        <v>18</v>
      </c>
      <c r="N100">
        <v>1</v>
      </c>
      <c r="O100">
        <v>0.5</v>
      </c>
      <c r="P100">
        <v>2342.5</v>
      </c>
      <c r="Q100">
        <v>174.8</v>
      </c>
      <c r="R100">
        <v>2033</v>
      </c>
      <c r="S100">
        <v>2810.5</v>
      </c>
      <c r="T100">
        <v>7.4</v>
      </c>
      <c r="X100">
        <v>7</v>
      </c>
      <c r="Y100">
        <v>0.1</v>
      </c>
      <c r="Z100">
        <v>6638</v>
      </c>
      <c r="AA100">
        <v>508</v>
      </c>
      <c r="AB100">
        <v>5631</v>
      </c>
      <c r="AC100">
        <v>7444.4</v>
      </c>
      <c r="AD100">
        <v>1.4</v>
      </c>
    </row>
    <row r="101" spans="3:30" x14ac:dyDescent="0.2">
      <c r="C101" s="3" t="s">
        <v>18</v>
      </c>
      <c r="D101">
        <v>11</v>
      </c>
      <c r="E101">
        <v>0.1</v>
      </c>
      <c r="F101">
        <v>8376.5</v>
      </c>
      <c r="G101">
        <v>433.5</v>
      </c>
      <c r="H101">
        <v>7208</v>
      </c>
      <c r="I101">
        <v>9293.5</v>
      </c>
      <c r="J101">
        <v>1.7</v>
      </c>
      <c r="L101" s="5" t="s">
        <v>17</v>
      </c>
      <c r="M101" s="5" t="s">
        <v>6</v>
      </c>
      <c r="N101" s="4">
        <v>2</v>
      </c>
      <c r="O101" s="4">
        <v>0.5</v>
      </c>
      <c r="P101" s="4">
        <v>9912.5</v>
      </c>
      <c r="Q101" s="4">
        <v>1162.8</v>
      </c>
      <c r="R101" s="4">
        <v>7590.1</v>
      </c>
      <c r="S101" s="4">
        <v>13020.2</v>
      </c>
      <c r="T101" s="4">
        <v>7.4</v>
      </c>
      <c r="X101">
        <v>8</v>
      </c>
      <c r="Y101">
        <v>0.1</v>
      </c>
      <c r="Z101">
        <v>14507</v>
      </c>
      <c r="AA101">
        <v>223.8</v>
      </c>
      <c r="AB101">
        <v>14183.9</v>
      </c>
      <c r="AC101">
        <v>14984</v>
      </c>
      <c r="AD101">
        <v>1.4</v>
      </c>
    </row>
    <row r="102" spans="3:30" x14ac:dyDescent="0.2">
      <c r="C102" s="3" t="s">
        <v>6</v>
      </c>
      <c r="D102">
        <v>12</v>
      </c>
      <c r="E102">
        <v>0.1</v>
      </c>
      <c r="F102">
        <v>21784.5</v>
      </c>
      <c r="G102">
        <v>1272.9000000000001</v>
      </c>
      <c r="H102">
        <v>19858.099999999999</v>
      </c>
      <c r="I102">
        <v>23393.9</v>
      </c>
      <c r="J102">
        <v>1.7</v>
      </c>
      <c r="M102" s="3" t="s">
        <v>18</v>
      </c>
      <c r="N102">
        <v>3</v>
      </c>
      <c r="O102">
        <v>0.3</v>
      </c>
      <c r="P102">
        <v>5463.8</v>
      </c>
      <c r="Q102">
        <v>963.9</v>
      </c>
      <c r="R102">
        <v>3921.1</v>
      </c>
      <c r="S102">
        <v>6916.2</v>
      </c>
      <c r="T102">
        <v>4</v>
      </c>
      <c r="X102">
        <v>9</v>
      </c>
      <c r="Y102">
        <v>0.3</v>
      </c>
      <c r="Z102">
        <v>6655.9</v>
      </c>
      <c r="AA102">
        <v>724.9</v>
      </c>
      <c r="AB102">
        <v>5735.1</v>
      </c>
      <c r="AC102">
        <v>8745.2000000000007</v>
      </c>
      <c r="AD102">
        <v>3.9</v>
      </c>
    </row>
    <row r="103" spans="3:30" x14ac:dyDescent="0.2">
      <c r="C103" s="3" t="s">
        <v>18</v>
      </c>
      <c r="D103">
        <v>13</v>
      </c>
      <c r="E103">
        <v>0.1</v>
      </c>
      <c r="F103">
        <v>7163.2</v>
      </c>
      <c r="G103">
        <v>309.5</v>
      </c>
      <c r="H103">
        <v>6372.8</v>
      </c>
      <c r="I103">
        <v>7547.4</v>
      </c>
      <c r="J103">
        <v>1</v>
      </c>
      <c r="M103" s="3" t="s">
        <v>6</v>
      </c>
      <c r="N103">
        <v>4</v>
      </c>
      <c r="O103">
        <v>0.3</v>
      </c>
      <c r="P103">
        <v>12433.8</v>
      </c>
      <c r="Q103">
        <v>1065</v>
      </c>
      <c r="R103">
        <v>10675</v>
      </c>
      <c r="S103">
        <v>14552.7</v>
      </c>
      <c r="T103">
        <v>4</v>
      </c>
      <c r="X103">
        <v>10</v>
      </c>
      <c r="Y103">
        <v>0.3</v>
      </c>
      <c r="Z103">
        <v>13937.6</v>
      </c>
      <c r="AA103">
        <v>694.1</v>
      </c>
      <c r="AB103">
        <v>12537.3</v>
      </c>
      <c r="AC103">
        <v>15561</v>
      </c>
      <c r="AD103">
        <v>3.9</v>
      </c>
    </row>
    <row r="104" spans="3:30" x14ac:dyDescent="0.2">
      <c r="C104" s="3" t="s">
        <v>6</v>
      </c>
      <c r="D104">
        <v>14</v>
      </c>
      <c r="E104">
        <v>0.1</v>
      </c>
      <c r="F104">
        <v>23061.1</v>
      </c>
      <c r="G104">
        <v>1790.5</v>
      </c>
      <c r="H104">
        <v>20408.900000000001</v>
      </c>
      <c r="I104">
        <v>26217.599999999999</v>
      </c>
      <c r="J104">
        <v>1</v>
      </c>
      <c r="M104" s="3" t="s">
        <v>18</v>
      </c>
      <c r="N104">
        <v>5</v>
      </c>
      <c r="O104">
        <v>0.1</v>
      </c>
      <c r="P104">
        <v>6318.9</v>
      </c>
      <c r="Q104">
        <v>2966.1</v>
      </c>
      <c r="R104">
        <v>3682.9</v>
      </c>
      <c r="S104">
        <v>12647.1</v>
      </c>
      <c r="T104">
        <v>1.9</v>
      </c>
      <c r="X104">
        <v>11</v>
      </c>
      <c r="Y104">
        <v>0.4</v>
      </c>
      <c r="Z104">
        <v>7234.4</v>
      </c>
      <c r="AA104">
        <v>1197.9000000000001</v>
      </c>
      <c r="AB104">
        <v>5481</v>
      </c>
      <c r="AC104">
        <v>9046.7999999999993</v>
      </c>
      <c r="AD104">
        <v>5.8</v>
      </c>
    </row>
    <row r="105" spans="3:30" x14ac:dyDescent="0.2">
      <c r="C105" s="3" t="s">
        <v>18</v>
      </c>
      <c r="D105">
        <v>15</v>
      </c>
      <c r="E105">
        <v>0.3</v>
      </c>
      <c r="F105">
        <v>5854</v>
      </c>
      <c r="G105">
        <v>546.4</v>
      </c>
      <c r="H105">
        <v>4889.3999999999996</v>
      </c>
      <c r="I105">
        <v>7000.3</v>
      </c>
      <c r="J105">
        <v>4</v>
      </c>
      <c r="M105" s="3" t="s">
        <v>6</v>
      </c>
      <c r="N105">
        <v>6</v>
      </c>
      <c r="O105">
        <v>0.1</v>
      </c>
      <c r="P105">
        <v>16951.5</v>
      </c>
      <c r="Q105">
        <v>8764.7999999999993</v>
      </c>
      <c r="R105">
        <v>9994.7000000000007</v>
      </c>
      <c r="S105">
        <v>37912.800000000003</v>
      </c>
      <c r="T105">
        <v>1.9</v>
      </c>
      <c r="X105">
        <v>12</v>
      </c>
      <c r="Y105">
        <v>0.4</v>
      </c>
      <c r="Z105">
        <v>14549.2</v>
      </c>
      <c r="AA105">
        <v>1108.4000000000001</v>
      </c>
      <c r="AB105">
        <v>12404.9</v>
      </c>
      <c r="AC105">
        <v>17062.8</v>
      </c>
      <c r="AD105">
        <v>5.8</v>
      </c>
    </row>
    <row r="106" spans="3:30" x14ac:dyDescent="0.2">
      <c r="C106" s="3" t="s">
        <v>6</v>
      </c>
      <c r="D106">
        <v>16</v>
      </c>
      <c r="E106">
        <v>0.3</v>
      </c>
      <c r="F106">
        <v>18239.3</v>
      </c>
      <c r="G106">
        <v>1853.2</v>
      </c>
      <c r="H106">
        <v>15635.3</v>
      </c>
      <c r="I106">
        <v>22473.5</v>
      </c>
      <c r="J106">
        <v>4</v>
      </c>
      <c r="M106" s="3" t="s">
        <v>18</v>
      </c>
      <c r="N106">
        <v>7</v>
      </c>
      <c r="O106">
        <v>0.2</v>
      </c>
      <c r="P106">
        <v>6575.7</v>
      </c>
      <c r="Q106">
        <v>1670.5</v>
      </c>
      <c r="R106">
        <v>4257.6000000000004</v>
      </c>
      <c r="S106">
        <v>11822</v>
      </c>
      <c r="T106">
        <v>3.6</v>
      </c>
      <c r="X106">
        <v>13</v>
      </c>
      <c r="Y106">
        <v>0.3</v>
      </c>
      <c r="Z106">
        <v>7277.8</v>
      </c>
      <c r="AA106">
        <v>862.7</v>
      </c>
      <c r="AB106">
        <v>5956.2</v>
      </c>
      <c r="AC106">
        <v>9453.5</v>
      </c>
      <c r="AD106">
        <v>4.2</v>
      </c>
    </row>
    <row r="107" spans="3:30" x14ac:dyDescent="0.2">
      <c r="C107" s="3" t="s">
        <v>18</v>
      </c>
      <c r="D107">
        <v>17</v>
      </c>
      <c r="E107">
        <v>0.2</v>
      </c>
      <c r="F107">
        <v>6761.2</v>
      </c>
      <c r="G107">
        <v>599</v>
      </c>
      <c r="H107">
        <v>6053.7</v>
      </c>
      <c r="I107">
        <v>8257.9</v>
      </c>
      <c r="J107">
        <v>3.2</v>
      </c>
      <c r="M107" s="3" t="s">
        <v>6</v>
      </c>
      <c r="N107">
        <v>8</v>
      </c>
      <c r="O107">
        <v>0.2</v>
      </c>
      <c r="P107">
        <v>14890.1</v>
      </c>
      <c r="Q107">
        <v>2140</v>
      </c>
      <c r="R107">
        <v>12331</v>
      </c>
      <c r="S107">
        <v>22286.3</v>
      </c>
      <c r="T107">
        <v>3.6</v>
      </c>
      <c r="X107">
        <v>14</v>
      </c>
      <c r="Y107">
        <v>0.3</v>
      </c>
      <c r="Z107">
        <v>13565.5</v>
      </c>
      <c r="AA107">
        <v>1035.2</v>
      </c>
      <c r="AB107">
        <v>12271.9</v>
      </c>
      <c r="AC107">
        <v>16185.2</v>
      </c>
      <c r="AD107">
        <v>4.2</v>
      </c>
    </row>
    <row r="108" spans="3:30" x14ac:dyDescent="0.2">
      <c r="C108" s="3" t="s">
        <v>6</v>
      </c>
      <c r="D108">
        <v>18</v>
      </c>
      <c r="E108">
        <v>0.2</v>
      </c>
      <c r="F108">
        <v>20524.099999999999</v>
      </c>
      <c r="G108">
        <v>1804.1</v>
      </c>
      <c r="H108">
        <v>17784.5</v>
      </c>
      <c r="I108">
        <v>24291.200000000001</v>
      </c>
      <c r="J108">
        <v>3.2</v>
      </c>
      <c r="M108" s="3" t="s">
        <v>18</v>
      </c>
      <c r="N108">
        <v>9</v>
      </c>
      <c r="O108">
        <v>0.3</v>
      </c>
      <c r="P108">
        <v>5085</v>
      </c>
      <c r="Q108">
        <v>930.3</v>
      </c>
      <c r="R108">
        <v>3690.1</v>
      </c>
      <c r="S108">
        <v>7422.7</v>
      </c>
      <c r="T108">
        <v>5</v>
      </c>
      <c r="X108">
        <v>15</v>
      </c>
      <c r="Y108">
        <v>0.2</v>
      </c>
      <c r="Z108">
        <v>7183.9</v>
      </c>
      <c r="AA108">
        <v>1023.8</v>
      </c>
      <c r="AB108">
        <v>5965.8</v>
      </c>
      <c r="AC108">
        <v>9936.4</v>
      </c>
      <c r="AD108">
        <v>2.9</v>
      </c>
    </row>
    <row r="109" spans="3:30" x14ac:dyDescent="0.2">
      <c r="C109" s="3" t="s">
        <v>18</v>
      </c>
      <c r="D109">
        <v>19</v>
      </c>
      <c r="E109">
        <v>0.4</v>
      </c>
      <c r="F109">
        <v>6175.3</v>
      </c>
      <c r="G109">
        <v>674.5</v>
      </c>
      <c r="H109">
        <v>4470.3999999999996</v>
      </c>
      <c r="I109">
        <v>7466.7</v>
      </c>
      <c r="J109">
        <v>6.7</v>
      </c>
      <c r="M109" s="3" t="s">
        <v>6</v>
      </c>
      <c r="N109">
        <v>10</v>
      </c>
      <c r="O109">
        <v>0.3</v>
      </c>
      <c r="P109">
        <v>14042.4</v>
      </c>
      <c r="Q109">
        <v>1670.6</v>
      </c>
      <c r="R109">
        <v>10541.9</v>
      </c>
      <c r="S109">
        <v>17997</v>
      </c>
      <c r="T109">
        <v>5</v>
      </c>
      <c r="X109">
        <v>16</v>
      </c>
      <c r="Y109">
        <v>0.2</v>
      </c>
      <c r="Z109">
        <v>14672</v>
      </c>
      <c r="AA109">
        <v>652.4</v>
      </c>
      <c r="AB109">
        <v>13649.3</v>
      </c>
      <c r="AC109">
        <v>16318.8</v>
      </c>
      <c r="AD109">
        <v>2.9</v>
      </c>
    </row>
    <row r="110" spans="3:30" x14ac:dyDescent="0.2">
      <c r="C110" s="3" t="s">
        <v>6</v>
      </c>
      <c r="D110">
        <v>20</v>
      </c>
      <c r="E110">
        <v>0.4</v>
      </c>
      <c r="F110">
        <v>17904.7</v>
      </c>
      <c r="G110">
        <v>1288.4000000000001</v>
      </c>
      <c r="H110">
        <v>14754.6</v>
      </c>
      <c r="I110">
        <v>20168.8</v>
      </c>
      <c r="J110">
        <v>6.7</v>
      </c>
      <c r="M110" s="3" t="s">
        <v>18</v>
      </c>
      <c r="N110">
        <v>11</v>
      </c>
      <c r="O110">
        <v>0.3</v>
      </c>
      <c r="P110">
        <v>5481.1</v>
      </c>
      <c r="Q110">
        <v>863.3</v>
      </c>
      <c r="R110">
        <v>3859.1</v>
      </c>
      <c r="S110">
        <v>7758.3</v>
      </c>
      <c r="T110">
        <v>5.3</v>
      </c>
      <c r="X110">
        <v>17</v>
      </c>
      <c r="Y110">
        <v>0.2</v>
      </c>
      <c r="Z110">
        <v>9130.2000000000007</v>
      </c>
      <c r="AA110">
        <v>2460.6</v>
      </c>
      <c r="AB110">
        <v>5903.4</v>
      </c>
      <c r="AC110">
        <v>12689.1</v>
      </c>
      <c r="AD110">
        <v>3.7</v>
      </c>
    </row>
    <row r="111" spans="3:30" x14ac:dyDescent="0.2">
      <c r="C111" s="3" t="s">
        <v>18</v>
      </c>
      <c r="D111">
        <v>21</v>
      </c>
      <c r="E111">
        <v>0.3</v>
      </c>
      <c r="F111">
        <v>7133.1</v>
      </c>
      <c r="G111">
        <v>1252.9000000000001</v>
      </c>
      <c r="H111">
        <v>5209.3999999999996</v>
      </c>
      <c r="I111">
        <v>9229.5</v>
      </c>
      <c r="J111">
        <v>5.3</v>
      </c>
      <c r="M111" s="3" t="s">
        <v>6</v>
      </c>
      <c r="N111">
        <v>12</v>
      </c>
      <c r="O111">
        <v>0.3</v>
      </c>
      <c r="P111">
        <v>13616</v>
      </c>
      <c r="Q111">
        <v>1607</v>
      </c>
      <c r="R111">
        <v>9413.1</v>
      </c>
      <c r="S111">
        <v>17435.2</v>
      </c>
      <c r="T111">
        <v>5.3</v>
      </c>
      <c r="X111">
        <v>18</v>
      </c>
      <c r="Y111">
        <v>0.2</v>
      </c>
      <c r="Z111">
        <v>15024.9</v>
      </c>
      <c r="AA111">
        <v>1607.9</v>
      </c>
      <c r="AB111">
        <v>12987.1</v>
      </c>
      <c r="AC111">
        <v>18338</v>
      </c>
      <c r="AD111">
        <v>3.7</v>
      </c>
    </row>
    <row r="112" spans="3:30" x14ac:dyDescent="0.2">
      <c r="C112" s="3" t="s">
        <v>6</v>
      </c>
      <c r="D112">
        <v>22</v>
      </c>
      <c r="E112">
        <v>0.3</v>
      </c>
      <c r="F112">
        <v>18568.8</v>
      </c>
      <c r="G112">
        <v>2318.3000000000002</v>
      </c>
      <c r="H112">
        <v>15335.2</v>
      </c>
      <c r="I112">
        <v>23011.200000000001</v>
      </c>
      <c r="J112">
        <v>5.3</v>
      </c>
      <c r="L112" t="s">
        <v>34</v>
      </c>
      <c r="X112">
        <v>19</v>
      </c>
      <c r="Y112">
        <v>0.5</v>
      </c>
      <c r="Z112">
        <v>7035</v>
      </c>
      <c r="AA112">
        <v>1099.0999999999999</v>
      </c>
      <c r="AB112">
        <v>5293.7</v>
      </c>
      <c r="AC112">
        <v>8960.9</v>
      </c>
      <c r="AD112">
        <v>7.5</v>
      </c>
    </row>
    <row r="113" spans="2:30" x14ac:dyDescent="0.2">
      <c r="C113" s="3" t="s">
        <v>18</v>
      </c>
      <c r="D113">
        <v>23</v>
      </c>
      <c r="E113">
        <v>0.4</v>
      </c>
      <c r="F113">
        <v>6585.1</v>
      </c>
      <c r="G113">
        <v>711.9</v>
      </c>
      <c r="H113">
        <v>5164.1000000000004</v>
      </c>
      <c r="I113">
        <v>7858.6</v>
      </c>
      <c r="J113">
        <v>6.9</v>
      </c>
      <c r="L113" s="3" t="s">
        <v>17</v>
      </c>
      <c r="M113" s="3" t="s">
        <v>18</v>
      </c>
      <c r="N113">
        <v>1</v>
      </c>
      <c r="O113">
        <v>0.4</v>
      </c>
      <c r="P113">
        <v>2470.3000000000002</v>
      </c>
      <c r="Q113">
        <v>109.8</v>
      </c>
      <c r="R113">
        <v>2283.6</v>
      </c>
      <c r="S113">
        <v>2731.2</v>
      </c>
      <c r="T113">
        <v>5.6</v>
      </c>
      <c r="X113">
        <v>20</v>
      </c>
      <c r="Y113">
        <v>0.5</v>
      </c>
      <c r="Z113">
        <v>14856.3</v>
      </c>
      <c r="AA113">
        <v>1032.5999999999999</v>
      </c>
      <c r="AB113">
        <v>12564.1</v>
      </c>
      <c r="AC113">
        <v>16727.099999999999</v>
      </c>
      <c r="AD113">
        <v>7.5</v>
      </c>
    </row>
    <row r="114" spans="2:30" x14ac:dyDescent="0.2">
      <c r="C114" s="3" t="s">
        <v>6</v>
      </c>
      <c r="D114">
        <v>24</v>
      </c>
      <c r="E114">
        <v>0.4</v>
      </c>
      <c r="F114">
        <v>19519.3</v>
      </c>
      <c r="G114">
        <v>2508.6999999999998</v>
      </c>
      <c r="H114">
        <v>15607.8</v>
      </c>
      <c r="I114">
        <v>23742.5</v>
      </c>
      <c r="J114">
        <v>6.9</v>
      </c>
      <c r="L114" s="5" t="s">
        <v>17</v>
      </c>
      <c r="M114" s="5" t="s">
        <v>6</v>
      </c>
      <c r="N114" s="4">
        <v>2</v>
      </c>
      <c r="O114" s="4">
        <v>0.4</v>
      </c>
      <c r="P114" s="4">
        <v>11631.9</v>
      </c>
      <c r="Q114" s="4">
        <v>727.1</v>
      </c>
      <c r="R114" s="4">
        <v>10122.5</v>
      </c>
      <c r="S114" s="4">
        <v>13860.4</v>
      </c>
      <c r="T114" s="4">
        <v>5.6</v>
      </c>
      <c r="X114">
        <v>21</v>
      </c>
      <c r="Y114">
        <v>0.1</v>
      </c>
      <c r="Z114">
        <v>7089.8</v>
      </c>
      <c r="AA114">
        <v>568.29999999999995</v>
      </c>
      <c r="AB114">
        <v>6464.1</v>
      </c>
      <c r="AC114">
        <v>8143.6</v>
      </c>
      <c r="AD114">
        <v>1.8</v>
      </c>
    </row>
    <row r="115" spans="2:30" x14ac:dyDescent="0.2">
      <c r="C115" s="3" t="s">
        <v>18</v>
      </c>
      <c r="D115">
        <v>25</v>
      </c>
      <c r="E115">
        <v>0.3</v>
      </c>
      <c r="F115">
        <v>6076.6</v>
      </c>
      <c r="G115">
        <v>472.9</v>
      </c>
      <c r="H115">
        <v>4996</v>
      </c>
      <c r="I115">
        <v>6836.8</v>
      </c>
      <c r="J115">
        <v>5.0999999999999996</v>
      </c>
      <c r="M115" s="3" t="s">
        <v>18</v>
      </c>
      <c r="N115">
        <v>3</v>
      </c>
      <c r="O115">
        <v>0.5</v>
      </c>
      <c r="P115">
        <v>4400.8</v>
      </c>
      <c r="Q115">
        <v>576.29999999999995</v>
      </c>
      <c r="R115">
        <v>3319.3</v>
      </c>
      <c r="S115">
        <v>6002.8</v>
      </c>
      <c r="T115">
        <v>7.1</v>
      </c>
      <c r="X115">
        <v>22</v>
      </c>
      <c r="Y115">
        <v>0.1</v>
      </c>
      <c r="Z115">
        <v>13773.5</v>
      </c>
      <c r="AA115">
        <v>419.1</v>
      </c>
      <c r="AB115">
        <v>12941</v>
      </c>
      <c r="AC115">
        <v>14577.6</v>
      </c>
      <c r="AD115">
        <v>1.8</v>
      </c>
    </row>
    <row r="116" spans="2:30" x14ac:dyDescent="0.2">
      <c r="C116" s="3" t="s">
        <v>6</v>
      </c>
      <c r="D116">
        <v>26</v>
      </c>
      <c r="E116">
        <v>0.3</v>
      </c>
      <c r="F116">
        <v>19407.3</v>
      </c>
      <c r="G116">
        <v>2244.6</v>
      </c>
      <c r="H116">
        <v>15321</v>
      </c>
      <c r="I116">
        <v>24548.400000000001</v>
      </c>
      <c r="J116">
        <v>5.0999999999999996</v>
      </c>
      <c r="M116" s="3" t="s">
        <v>6</v>
      </c>
      <c r="N116">
        <v>4</v>
      </c>
      <c r="O116">
        <v>0.5</v>
      </c>
      <c r="P116">
        <v>16621.599999999999</v>
      </c>
      <c r="Q116">
        <v>1814</v>
      </c>
      <c r="R116">
        <v>12135</v>
      </c>
      <c r="S116">
        <v>22075.3</v>
      </c>
      <c r="T116">
        <v>7.1</v>
      </c>
      <c r="X116">
        <v>23</v>
      </c>
      <c r="Y116">
        <v>0.1</v>
      </c>
      <c r="Z116">
        <v>6228.2</v>
      </c>
      <c r="AA116">
        <v>478</v>
      </c>
      <c r="AB116">
        <v>5334.9</v>
      </c>
      <c r="AC116">
        <v>6854.1</v>
      </c>
      <c r="AD116">
        <v>1.5</v>
      </c>
    </row>
    <row r="117" spans="2:30" x14ac:dyDescent="0.2">
      <c r="C117" s="3" t="s">
        <v>18</v>
      </c>
      <c r="D117">
        <v>27</v>
      </c>
      <c r="E117">
        <v>0.2</v>
      </c>
      <c r="F117">
        <v>7064.8</v>
      </c>
      <c r="G117">
        <v>694.5</v>
      </c>
      <c r="H117">
        <v>5519.8</v>
      </c>
      <c r="I117">
        <v>8675</v>
      </c>
      <c r="J117">
        <v>2.6</v>
      </c>
      <c r="M117" s="3" t="s">
        <v>18</v>
      </c>
      <c r="N117">
        <v>5</v>
      </c>
      <c r="O117">
        <v>0.2</v>
      </c>
      <c r="P117">
        <v>4612.5</v>
      </c>
      <c r="Q117">
        <v>400.7</v>
      </c>
      <c r="R117">
        <v>3637.6</v>
      </c>
      <c r="S117">
        <v>5381.8</v>
      </c>
      <c r="T117">
        <v>3.6</v>
      </c>
      <c r="X117">
        <v>24</v>
      </c>
      <c r="Y117">
        <v>0.1</v>
      </c>
      <c r="Z117">
        <v>13353.3</v>
      </c>
      <c r="AA117">
        <v>845.9</v>
      </c>
      <c r="AB117">
        <v>12278.1</v>
      </c>
      <c r="AC117">
        <v>14667.1</v>
      </c>
      <c r="AD117">
        <v>1.5</v>
      </c>
    </row>
    <row r="118" spans="2:30" x14ac:dyDescent="0.2">
      <c r="C118" s="3" t="s">
        <v>6</v>
      </c>
      <c r="D118">
        <v>28</v>
      </c>
      <c r="E118">
        <v>0.2</v>
      </c>
      <c r="F118">
        <v>19759.5</v>
      </c>
      <c r="G118">
        <v>1605.1</v>
      </c>
      <c r="H118">
        <v>16433.2</v>
      </c>
      <c r="I118">
        <v>23637</v>
      </c>
      <c r="J118">
        <v>2.6</v>
      </c>
      <c r="M118" s="3" t="s">
        <v>6</v>
      </c>
      <c r="N118">
        <v>6</v>
      </c>
      <c r="O118">
        <v>0.2</v>
      </c>
      <c r="P118">
        <v>15928.1</v>
      </c>
      <c r="Q118">
        <v>1553.2</v>
      </c>
      <c r="R118">
        <v>12861.5</v>
      </c>
      <c r="S118">
        <v>18670.400000000001</v>
      </c>
      <c r="T118">
        <v>3.6</v>
      </c>
      <c r="X118">
        <v>25</v>
      </c>
      <c r="Y118">
        <v>0.2</v>
      </c>
      <c r="Z118">
        <v>5381.7</v>
      </c>
      <c r="AA118">
        <v>578.1</v>
      </c>
      <c r="AB118">
        <v>4054</v>
      </c>
      <c r="AC118">
        <v>6319</v>
      </c>
      <c r="AD118">
        <v>3.2</v>
      </c>
    </row>
    <row r="119" spans="2:30" x14ac:dyDescent="0.2">
      <c r="C119" s="3" t="s">
        <v>18</v>
      </c>
      <c r="D119">
        <v>29</v>
      </c>
      <c r="E119">
        <v>0.2</v>
      </c>
      <c r="F119">
        <v>9580.2999999999993</v>
      </c>
      <c r="G119">
        <v>1446.4</v>
      </c>
      <c r="H119">
        <v>6604.2</v>
      </c>
      <c r="I119">
        <v>11385.4</v>
      </c>
      <c r="J119">
        <v>2.8</v>
      </c>
      <c r="L119" t="s">
        <v>35</v>
      </c>
      <c r="X119">
        <v>26</v>
      </c>
      <c r="Y119">
        <v>0.2</v>
      </c>
      <c r="Z119">
        <v>13082.7</v>
      </c>
      <c r="AA119">
        <v>708.6</v>
      </c>
      <c r="AB119">
        <v>11817</v>
      </c>
      <c r="AC119">
        <v>14228</v>
      </c>
      <c r="AD119">
        <v>3.2</v>
      </c>
    </row>
    <row r="120" spans="2:30" x14ac:dyDescent="0.2">
      <c r="C120" s="3" t="s">
        <v>6</v>
      </c>
      <c r="D120">
        <v>30</v>
      </c>
      <c r="E120">
        <v>0.2</v>
      </c>
      <c r="F120">
        <v>23363.1</v>
      </c>
      <c r="G120">
        <v>3217.5</v>
      </c>
      <c r="H120">
        <v>17419.099999999999</v>
      </c>
      <c r="I120">
        <v>27701.4</v>
      </c>
      <c r="J120">
        <v>2.8</v>
      </c>
      <c r="L120" s="3" t="s">
        <v>17</v>
      </c>
      <c r="M120" s="3" t="s">
        <v>18</v>
      </c>
      <c r="N120">
        <v>1</v>
      </c>
      <c r="O120">
        <v>0.6</v>
      </c>
      <c r="P120">
        <v>2046.3</v>
      </c>
      <c r="Q120">
        <v>273.10000000000002</v>
      </c>
      <c r="R120">
        <v>1542.5</v>
      </c>
      <c r="S120">
        <v>2566.4</v>
      </c>
      <c r="T120">
        <v>9.9</v>
      </c>
      <c r="X120">
        <v>27</v>
      </c>
      <c r="Y120">
        <v>0.1</v>
      </c>
      <c r="Z120">
        <v>4604.8</v>
      </c>
      <c r="AA120">
        <v>305</v>
      </c>
      <c r="AB120">
        <v>3904</v>
      </c>
      <c r="AC120">
        <v>5023</v>
      </c>
      <c r="AD120">
        <v>1.6</v>
      </c>
    </row>
    <row r="121" spans="2:30" x14ac:dyDescent="0.2">
      <c r="C121" s="3" t="s">
        <v>18</v>
      </c>
      <c r="D121">
        <v>31</v>
      </c>
      <c r="E121">
        <v>0.2</v>
      </c>
      <c r="F121">
        <v>7987.5</v>
      </c>
      <c r="G121">
        <v>1036.5999999999999</v>
      </c>
      <c r="H121">
        <v>5627.7</v>
      </c>
      <c r="I121">
        <v>9154</v>
      </c>
      <c r="J121">
        <v>2.9</v>
      </c>
      <c r="L121" s="5" t="s">
        <v>17</v>
      </c>
      <c r="M121" s="5" t="s">
        <v>6</v>
      </c>
      <c r="N121" s="4">
        <v>2</v>
      </c>
      <c r="O121" s="4">
        <v>0.6</v>
      </c>
      <c r="P121" s="4">
        <v>11659</v>
      </c>
      <c r="Q121" s="4">
        <v>1807.3</v>
      </c>
      <c r="R121" s="4">
        <v>8486.1</v>
      </c>
      <c r="S121" s="4">
        <v>15351.3</v>
      </c>
      <c r="T121" s="4">
        <v>9.9</v>
      </c>
      <c r="X121">
        <v>28</v>
      </c>
      <c r="Y121">
        <v>0.1</v>
      </c>
      <c r="Z121">
        <v>12954.7</v>
      </c>
      <c r="AA121">
        <v>1032.7</v>
      </c>
      <c r="AB121">
        <v>11537.1</v>
      </c>
      <c r="AC121">
        <v>14974.2</v>
      </c>
      <c r="AD121">
        <v>1.6</v>
      </c>
    </row>
    <row r="122" spans="2:30" x14ac:dyDescent="0.2">
      <c r="C122" s="3" t="s">
        <v>6</v>
      </c>
      <c r="D122">
        <v>32</v>
      </c>
      <c r="E122">
        <v>0.2</v>
      </c>
      <c r="F122">
        <v>21517.1</v>
      </c>
      <c r="G122">
        <v>3194.7</v>
      </c>
      <c r="H122">
        <v>16154.2</v>
      </c>
      <c r="I122">
        <v>25451.200000000001</v>
      </c>
      <c r="J122">
        <v>2.9</v>
      </c>
      <c r="M122" s="3" t="s">
        <v>18</v>
      </c>
      <c r="N122">
        <v>3</v>
      </c>
      <c r="O122">
        <v>0.2</v>
      </c>
      <c r="P122">
        <v>5021.8</v>
      </c>
      <c r="Q122">
        <v>410</v>
      </c>
      <c r="R122">
        <v>4245</v>
      </c>
      <c r="S122">
        <v>5969.3</v>
      </c>
      <c r="T122">
        <v>2.5</v>
      </c>
      <c r="V122" t="s">
        <v>36</v>
      </c>
    </row>
    <row r="123" spans="2:30" x14ac:dyDescent="0.2">
      <c r="C123" s="3" t="s">
        <v>18</v>
      </c>
      <c r="D123">
        <v>33</v>
      </c>
      <c r="E123">
        <v>0.2</v>
      </c>
      <c r="F123">
        <v>6541.5</v>
      </c>
      <c r="G123">
        <v>636.20000000000005</v>
      </c>
      <c r="H123">
        <v>5317.9</v>
      </c>
      <c r="I123">
        <v>7439.1</v>
      </c>
      <c r="J123">
        <v>2.7</v>
      </c>
      <c r="M123" s="3" t="s">
        <v>6</v>
      </c>
      <c r="N123">
        <v>4</v>
      </c>
      <c r="O123">
        <v>0.2</v>
      </c>
      <c r="P123">
        <v>20406.7</v>
      </c>
      <c r="Q123">
        <v>1548.9</v>
      </c>
      <c r="R123">
        <v>18048.7</v>
      </c>
      <c r="S123">
        <v>23047.599999999999</v>
      </c>
      <c r="T123">
        <v>2.5</v>
      </c>
      <c r="V123" s="3" t="s">
        <v>17</v>
      </c>
      <c r="W123" s="3" t="s">
        <v>5</v>
      </c>
      <c r="X123">
        <v>1</v>
      </c>
      <c r="Y123">
        <v>0.3</v>
      </c>
      <c r="Z123">
        <v>4434.3999999999996</v>
      </c>
      <c r="AA123">
        <v>331.8</v>
      </c>
      <c r="AB123">
        <v>3840.7</v>
      </c>
      <c r="AC123">
        <v>5186.1000000000004</v>
      </c>
      <c r="AD123">
        <v>4.0999999999999996</v>
      </c>
    </row>
    <row r="124" spans="2:30" x14ac:dyDescent="0.2">
      <c r="C124" s="3" t="s">
        <v>6</v>
      </c>
      <c r="D124">
        <v>34</v>
      </c>
      <c r="E124">
        <v>0.2</v>
      </c>
      <c r="F124">
        <v>18347</v>
      </c>
      <c r="G124">
        <v>1375.7</v>
      </c>
      <c r="H124">
        <v>16263.5</v>
      </c>
      <c r="I124">
        <v>20694.900000000001</v>
      </c>
      <c r="J124">
        <v>2.7</v>
      </c>
      <c r="M124" s="3" t="s">
        <v>18</v>
      </c>
      <c r="N124">
        <v>5</v>
      </c>
      <c r="O124">
        <v>0.4</v>
      </c>
      <c r="P124">
        <v>4062.9</v>
      </c>
      <c r="Q124">
        <v>445.9</v>
      </c>
      <c r="R124">
        <v>3019.5</v>
      </c>
      <c r="S124">
        <v>4865.5</v>
      </c>
      <c r="T124">
        <v>6.6</v>
      </c>
      <c r="V124" s="5" t="s">
        <v>17</v>
      </c>
      <c r="W124" s="5" t="s">
        <v>6</v>
      </c>
      <c r="X124">
        <v>2</v>
      </c>
      <c r="Y124">
        <v>0.3</v>
      </c>
      <c r="Z124">
        <v>14000.7</v>
      </c>
      <c r="AA124">
        <v>522.29999999999995</v>
      </c>
      <c r="AB124">
        <v>12948.2</v>
      </c>
      <c r="AC124">
        <v>14917.2</v>
      </c>
      <c r="AD124">
        <v>4.0999999999999996</v>
      </c>
    </row>
    <row r="125" spans="2:30" x14ac:dyDescent="0.2">
      <c r="C125" s="3" t="s">
        <v>18</v>
      </c>
      <c r="D125">
        <v>35</v>
      </c>
      <c r="E125">
        <v>0.1</v>
      </c>
      <c r="F125">
        <v>6720</v>
      </c>
      <c r="G125">
        <v>617.4</v>
      </c>
      <c r="H125">
        <v>5098</v>
      </c>
      <c r="I125">
        <v>7468.9</v>
      </c>
      <c r="J125">
        <v>1.9</v>
      </c>
      <c r="M125" s="3" t="s">
        <v>6</v>
      </c>
      <c r="N125">
        <v>6</v>
      </c>
      <c r="O125">
        <v>0.4</v>
      </c>
      <c r="P125">
        <v>18778.2</v>
      </c>
      <c r="Q125">
        <v>2249.1999999999998</v>
      </c>
      <c r="R125">
        <v>13262.2</v>
      </c>
      <c r="S125">
        <v>22162.1</v>
      </c>
      <c r="T125">
        <v>6.6</v>
      </c>
      <c r="W125" s="3" t="s">
        <v>18</v>
      </c>
      <c r="X125">
        <v>3</v>
      </c>
      <c r="Y125">
        <v>0.1</v>
      </c>
      <c r="Z125">
        <v>5091.6000000000004</v>
      </c>
      <c r="AA125">
        <v>514.6</v>
      </c>
      <c r="AB125">
        <v>4041</v>
      </c>
      <c r="AC125">
        <v>6129</v>
      </c>
      <c r="AD125">
        <v>1.3</v>
      </c>
    </row>
    <row r="126" spans="2:30" x14ac:dyDescent="0.2">
      <c r="C126" s="3" t="s">
        <v>6</v>
      </c>
      <c r="D126">
        <v>36</v>
      </c>
      <c r="E126">
        <v>0.1</v>
      </c>
      <c r="F126">
        <v>19116.7</v>
      </c>
      <c r="G126">
        <v>1558.6</v>
      </c>
      <c r="H126">
        <v>15011.5</v>
      </c>
      <c r="I126">
        <v>20769.8</v>
      </c>
      <c r="J126">
        <v>1.9</v>
      </c>
      <c r="M126" s="3" t="s">
        <v>18</v>
      </c>
      <c r="N126">
        <v>7</v>
      </c>
      <c r="O126">
        <v>0.6</v>
      </c>
      <c r="P126">
        <v>4051.5</v>
      </c>
      <c r="Q126">
        <v>515.5</v>
      </c>
      <c r="R126">
        <v>2986</v>
      </c>
      <c r="S126">
        <v>6151.8</v>
      </c>
      <c r="T126">
        <v>8.6</v>
      </c>
      <c r="W126" s="3" t="s">
        <v>6</v>
      </c>
      <c r="X126">
        <v>4</v>
      </c>
      <c r="Y126">
        <v>0.1</v>
      </c>
      <c r="Z126">
        <v>13153.2</v>
      </c>
      <c r="AA126">
        <v>512.4</v>
      </c>
      <c r="AB126">
        <v>12409</v>
      </c>
      <c r="AC126">
        <v>14196.8</v>
      </c>
      <c r="AD126">
        <v>1.3</v>
      </c>
    </row>
    <row r="127" spans="2:30" x14ac:dyDescent="0.2">
      <c r="B127" t="s">
        <v>37</v>
      </c>
      <c r="M127" s="3" t="s">
        <v>6</v>
      </c>
      <c r="N127">
        <v>8</v>
      </c>
      <c r="O127">
        <v>0.6</v>
      </c>
      <c r="P127">
        <v>15419.7</v>
      </c>
      <c r="Q127">
        <v>1787.4</v>
      </c>
      <c r="R127">
        <v>11402.2</v>
      </c>
      <c r="S127">
        <v>21265.200000000001</v>
      </c>
      <c r="T127">
        <v>8.6</v>
      </c>
      <c r="X127">
        <v>5</v>
      </c>
      <c r="Y127">
        <v>0.2</v>
      </c>
      <c r="Z127">
        <v>6129.3</v>
      </c>
      <c r="AA127">
        <v>911.3</v>
      </c>
      <c r="AB127">
        <v>4703</v>
      </c>
      <c r="AC127">
        <v>7871.6</v>
      </c>
      <c r="AD127">
        <v>2.8</v>
      </c>
    </row>
    <row r="128" spans="2:30" x14ac:dyDescent="0.2">
      <c r="B128" s="3" t="s">
        <v>17</v>
      </c>
      <c r="C128" s="3" t="s">
        <v>5</v>
      </c>
      <c r="D128">
        <v>1</v>
      </c>
      <c r="E128">
        <v>0.4</v>
      </c>
      <c r="F128">
        <v>1629.4</v>
      </c>
      <c r="G128">
        <v>91.2</v>
      </c>
      <c r="H128">
        <v>1457</v>
      </c>
      <c r="I128">
        <v>1822.1</v>
      </c>
      <c r="J128">
        <v>6.1</v>
      </c>
      <c r="M128" s="3" t="s">
        <v>18</v>
      </c>
      <c r="N128">
        <v>9</v>
      </c>
      <c r="O128">
        <v>0.1</v>
      </c>
      <c r="P128">
        <v>5425.4</v>
      </c>
      <c r="Q128">
        <v>1304.2</v>
      </c>
      <c r="R128">
        <v>3346.9</v>
      </c>
      <c r="S128">
        <v>7547.2</v>
      </c>
      <c r="T128">
        <v>1.4</v>
      </c>
      <c r="X128">
        <v>6</v>
      </c>
      <c r="Y128">
        <v>0.2</v>
      </c>
      <c r="Z128">
        <v>14869</v>
      </c>
      <c r="AA128">
        <v>2234.5</v>
      </c>
      <c r="AB128">
        <v>12557</v>
      </c>
      <c r="AC128">
        <v>19063.8</v>
      </c>
      <c r="AD128">
        <v>2.8</v>
      </c>
    </row>
    <row r="129" spans="2:30" x14ac:dyDescent="0.2">
      <c r="B129" s="5" t="s">
        <v>17</v>
      </c>
      <c r="C129" s="5" t="s">
        <v>6</v>
      </c>
      <c r="D129">
        <v>2</v>
      </c>
      <c r="E129">
        <v>0.4</v>
      </c>
      <c r="F129">
        <v>6972.9</v>
      </c>
      <c r="G129">
        <v>493.8</v>
      </c>
      <c r="H129">
        <v>6357.4</v>
      </c>
      <c r="I129">
        <v>8560.1</v>
      </c>
      <c r="J129">
        <v>6.1</v>
      </c>
      <c r="M129" s="3" t="s">
        <v>6</v>
      </c>
      <c r="N129">
        <v>10</v>
      </c>
      <c r="O129">
        <v>0.1</v>
      </c>
      <c r="P129">
        <v>15547.8</v>
      </c>
      <c r="Q129">
        <v>2824.7</v>
      </c>
      <c r="R129">
        <v>10790.7</v>
      </c>
      <c r="S129">
        <v>19514.5</v>
      </c>
      <c r="T129">
        <v>1.4</v>
      </c>
      <c r="X129">
        <v>7</v>
      </c>
      <c r="Y129">
        <v>0.2</v>
      </c>
      <c r="Z129">
        <v>7263.8</v>
      </c>
      <c r="AA129">
        <v>1056</v>
      </c>
      <c r="AB129">
        <v>5460</v>
      </c>
      <c r="AC129">
        <v>8862.4</v>
      </c>
      <c r="AD129">
        <v>2.7</v>
      </c>
    </row>
    <row r="130" spans="2:30" x14ac:dyDescent="0.2">
      <c r="C130" s="3" t="s">
        <v>18</v>
      </c>
      <c r="D130">
        <v>3</v>
      </c>
      <c r="E130">
        <v>0.3</v>
      </c>
      <c r="F130">
        <v>3880.7</v>
      </c>
      <c r="G130">
        <v>1186</v>
      </c>
      <c r="H130">
        <v>2524.6</v>
      </c>
      <c r="I130">
        <v>5961</v>
      </c>
      <c r="J130">
        <v>4.2</v>
      </c>
      <c r="M130" s="3" t="s">
        <v>18</v>
      </c>
      <c r="N130">
        <v>11</v>
      </c>
      <c r="O130">
        <v>0.2</v>
      </c>
      <c r="P130">
        <v>5212.1000000000004</v>
      </c>
      <c r="Q130">
        <v>676.1</v>
      </c>
      <c r="R130">
        <v>3591.4</v>
      </c>
      <c r="S130">
        <v>6588.5</v>
      </c>
      <c r="T130">
        <v>2.2999999999999998</v>
      </c>
      <c r="X130">
        <v>8</v>
      </c>
      <c r="Y130">
        <v>0.2</v>
      </c>
      <c r="Z130">
        <v>16136.7</v>
      </c>
      <c r="AA130">
        <v>1549.3</v>
      </c>
      <c r="AB130">
        <v>12797</v>
      </c>
      <c r="AC130">
        <v>19518.400000000001</v>
      </c>
      <c r="AD130">
        <v>2.7</v>
      </c>
    </row>
    <row r="131" spans="2:30" x14ac:dyDescent="0.2">
      <c r="C131" s="3" t="s">
        <v>6</v>
      </c>
      <c r="D131">
        <v>4</v>
      </c>
      <c r="E131">
        <v>0.3</v>
      </c>
      <c r="F131">
        <v>9194.4</v>
      </c>
      <c r="G131">
        <v>1292.5999999999999</v>
      </c>
      <c r="H131">
        <v>7126</v>
      </c>
      <c r="I131">
        <v>11725.1</v>
      </c>
      <c r="J131">
        <v>4.2</v>
      </c>
      <c r="M131" s="3" t="s">
        <v>6</v>
      </c>
      <c r="N131">
        <v>12</v>
      </c>
      <c r="O131">
        <v>0.2</v>
      </c>
      <c r="P131">
        <v>17635.400000000001</v>
      </c>
      <c r="Q131">
        <v>2208.3000000000002</v>
      </c>
      <c r="R131">
        <v>13159.9</v>
      </c>
      <c r="S131">
        <v>20648.3</v>
      </c>
      <c r="T131">
        <v>2.2999999999999998</v>
      </c>
      <c r="X131">
        <v>9</v>
      </c>
      <c r="Y131">
        <v>0.1</v>
      </c>
      <c r="Z131">
        <v>6200.7</v>
      </c>
      <c r="AA131">
        <v>605</v>
      </c>
      <c r="AB131">
        <v>5375.2</v>
      </c>
      <c r="AC131">
        <v>7572.8</v>
      </c>
      <c r="AD131">
        <v>1.9</v>
      </c>
    </row>
    <row r="132" spans="2:30" x14ac:dyDescent="0.2">
      <c r="C132" s="3" t="s">
        <v>18</v>
      </c>
      <c r="D132">
        <v>5</v>
      </c>
      <c r="E132">
        <v>0.2</v>
      </c>
      <c r="F132">
        <v>2815.4</v>
      </c>
      <c r="G132">
        <v>472.7</v>
      </c>
      <c r="H132">
        <v>2281.5</v>
      </c>
      <c r="I132">
        <v>4296</v>
      </c>
      <c r="J132">
        <v>3.5</v>
      </c>
      <c r="M132" s="3" t="s">
        <v>18</v>
      </c>
      <c r="N132">
        <v>13</v>
      </c>
      <c r="O132">
        <v>0.1</v>
      </c>
      <c r="P132">
        <v>5069.3</v>
      </c>
      <c r="Q132">
        <v>360.6</v>
      </c>
      <c r="R132">
        <v>4298</v>
      </c>
      <c r="S132">
        <v>5759.1</v>
      </c>
      <c r="T132">
        <v>1.5</v>
      </c>
      <c r="X132">
        <v>10</v>
      </c>
      <c r="Y132">
        <v>0.1</v>
      </c>
      <c r="Z132">
        <v>15643</v>
      </c>
      <c r="AA132">
        <v>1108.9000000000001</v>
      </c>
      <c r="AB132">
        <v>13800.4</v>
      </c>
      <c r="AC132">
        <v>17923.5</v>
      </c>
      <c r="AD132">
        <v>1.9</v>
      </c>
    </row>
    <row r="133" spans="2:30" x14ac:dyDescent="0.2">
      <c r="C133" s="3" t="s">
        <v>6</v>
      </c>
      <c r="D133">
        <v>6</v>
      </c>
      <c r="E133">
        <v>0.2</v>
      </c>
      <c r="F133">
        <v>8243</v>
      </c>
      <c r="G133">
        <v>1084.7</v>
      </c>
      <c r="H133">
        <v>6677.7</v>
      </c>
      <c r="I133">
        <v>11582.2</v>
      </c>
      <c r="J133">
        <v>3.5</v>
      </c>
      <c r="M133" s="3" t="s">
        <v>6</v>
      </c>
      <c r="N133">
        <v>14</v>
      </c>
      <c r="O133">
        <v>0.1</v>
      </c>
      <c r="P133">
        <v>18049.599999999999</v>
      </c>
      <c r="Q133">
        <v>1077</v>
      </c>
      <c r="R133">
        <v>15199</v>
      </c>
      <c r="S133">
        <v>19199.900000000001</v>
      </c>
      <c r="T133">
        <v>1.5</v>
      </c>
      <c r="X133">
        <v>11</v>
      </c>
      <c r="Y133">
        <v>0.1</v>
      </c>
      <c r="Z133">
        <v>7423.3</v>
      </c>
      <c r="AA133">
        <v>1065.2</v>
      </c>
      <c r="AB133">
        <v>5868.6</v>
      </c>
      <c r="AC133">
        <v>9629.4</v>
      </c>
      <c r="AD133">
        <v>2.2999999999999998</v>
      </c>
    </row>
    <row r="134" spans="2:30" x14ac:dyDescent="0.2">
      <c r="C134" s="3" t="s">
        <v>18</v>
      </c>
      <c r="D134">
        <v>7</v>
      </c>
      <c r="E134">
        <v>0.2</v>
      </c>
      <c r="F134">
        <v>5511</v>
      </c>
      <c r="G134">
        <v>788.8</v>
      </c>
      <c r="H134">
        <v>4340.3</v>
      </c>
      <c r="I134">
        <v>7085.3</v>
      </c>
      <c r="J134">
        <v>3.2</v>
      </c>
      <c r="M134" s="3" t="s">
        <v>18</v>
      </c>
      <c r="N134">
        <v>15</v>
      </c>
      <c r="O134">
        <v>0.5</v>
      </c>
      <c r="P134">
        <v>4111.3</v>
      </c>
      <c r="Q134">
        <v>762</v>
      </c>
      <c r="R134">
        <v>2887.4</v>
      </c>
      <c r="S134">
        <v>5993.9</v>
      </c>
      <c r="T134">
        <v>7.2</v>
      </c>
      <c r="X134">
        <v>12</v>
      </c>
      <c r="Y134">
        <v>0.1</v>
      </c>
      <c r="Z134">
        <v>16263.1</v>
      </c>
      <c r="AA134">
        <v>1638</v>
      </c>
      <c r="AB134">
        <v>14200.1</v>
      </c>
      <c r="AC134">
        <v>19751</v>
      </c>
      <c r="AD134">
        <v>2.2999999999999998</v>
      </c>
    </row>
    <row r="135" spans="2:30" x14ac:dyDescent="0.2">
      <c r="C135" s="3" t="s">
        <v>6</v>
      </c>
      <c r="D135">
        <v>8</v>
      </c>
      <c r="E135">
        <v>0.2</v>
      </c>
      <c r="F135">
        <v>11426.1</v>
      </c>
      <c r="G135">
        <v>1073.5</v>
      </c>
      <c r="H135">
        <v>9789.2000000000007</v>
      </c>
      <c r="I135">
        <v>13768.1</v>
      </c>
      <c r="J135">
        <v>3.2</v>
      </c>
      <c r="M135" s="3" t="s">
        <v>6</v>
      </c>
      <c r="N135">
        <v>16</v>
      </c>
      <c r="O135">
        <v>0.5</v>
      </c>
      <c r="P135">
        <v>15273.9</v>
      </c>
      <c r="Q135">
        <v>2874</v>
      </c>
      <c r="R135">
        <v>10892.5</v>
      </c>
      <c r="S135">
        <v>20114.3</v>
      </c>
      <c r="T135">
        <v>7.2</v>
      </c>
      <c r="X135">
        <v>13</v>
      </c>
      <c r="Y135">
        <v>0.3</v>
      </c>
      <c r="Z135">
        <v>8394.1</v>
      </c>
      <c r="AA135">
        <v>828.2</v>
      </c>
      <c r="AB135">
        <v>6409.9</v>
      </c>
      <c r="AC135">
        <v>10309.9</v>
      </c>
      <c r="AD135">
        <v>3.9</v>
      </c>
    </row>
    <row r="136" spans="2:30" x14ac:dyDescent="0.2">
      <c r="C136" s="3" t="s">
        <v>18</v>
      </c>
      <c r="D136">
        <v>9</v>
      </c>
      <c r="E136">
        <v>0.2</v>
      </c>
      <c r="F136">
        <v>5138.3</v>
      </c>
      <c r="G136">
        <v>1096.9000000000001</v>
      </c>
      <c r="H136">
        <v>3389.1</v>
      </c>
      <c r="I136">
        <v>7422.8</v>
      </c>
      <c r="J136">
        <v>2.8</v>
      </c>
      <c r="M136" s="3" t="s">
        <v>18</v>
      </c>
      <c r="N136">
        <v>17</v>
      </c>
      <c r="O136">
        <v>0.2</v>
      </c>
      <c r="P136">
        <v>3967.6</v>
      </c>
      <c r="Q136">
        <v>170.4</v>
      </c>
      <c r="R136">
        <v>3698.9</v>
      </c>
      <c r="S136">
        <v>4358.5</v>
      </c>
      <c r="T136">
        <v>2.8</v>
      </c>
      <c r="X136">
        <v>14</v>
      </c>
      <c r="Y136">
        <v>0.3</v>
      </c>
      <c r="Z136">
        <v>16587</v>
      </c>
      <c r="AA136">
        <v>1997.7</v>
      </c>
      <c r="AB136">
        <v>13640.3</v>
      </c>
      <c r="AC136">
        <v>20879.8</v>
      </c>
      <c r="AD136">
        <v>3.9</v>
      </c>
    </row>
    <row r="137" spans="2:30" x14ac:dyDescent="0.2">
      <c r="C137" s="3" t="s">
        <v>6</v>
      </c>
      <c r="D137">
        <v>10</v>
      </c>
      <c r="E137">
        <v>0.2</v>
      </c>
      <c r="F137">
        <v>10113.4</v>
      </c>
      <c r="G137">
        <v>1018.2</v>
      </c>
      <c r="H137">
        <v>8206.2999999999993</v>
      </c>
      <c r="I137">
        <v>11489.3</v>
      </c>
      <c r="J137">
        <v>2.8</v>
      </c>
      <c r="M137" s="3" t="s">
        <v>6</v>
      </c>
      <c r="N137">
        <v>18</v>
      </c>
      <c r="O137">
        <v>0.2</v>
      </c>
      <c r="P137">
        <v>15559.4</v>
      </c>
      <c r="Q137">
        <v>1332.9</v>
      </c>
      <c r="R137">
        <v>12859.8</v>
      </c>
      <c r="S137">
        <v>17883.2</v>
      </c>
      <c r="T137">
        <v>2.8</v>
      </c>
      <c r="X137">
        <v>15</v>
      </c>
      <c r="Y137">
        <v>0.1</v>
      </c>
      <c r="Z137">
        <v>5138.8999999999996</v>
      </c>
      <c r="AA137">
        <v>567.79999999999995</v>
      </c>
      <c r="AB137">
        <v>4393.8</v>
      </c>
      <c r="AC137">
        <v>6058.8</v>
      </c>
      <c r="AD137">
        <v>0.9</v>
      </c>
    </row>
    <row r="138" spans="2:30" x14ac:dyDescent="0.2">
      <c r="C138" s="3" t="s">
        <v>18</v>
      </c>
      <c r="D138">
        <v>11</v>
      </c>
      <c r="E138">
        <v>0.2</v>
      </c>
      <c r="F138">
        <v>6719.9</v>
      </c>
      <c r="G138">
        <v>1089.5</v>
      </c>
      <c r="H138">
        <v>4637.2</v>
      </c>
      <c r="I138">
        <v>9141.7000000000007</v>
      </c>
      <c r="J138">
        <v>3.3</v>
      </c>
      <c r="M138" s="3" t="s">
        <v>18</v>
      </c>
      <c r="N138">
        <v>19</v>
      </c>
      <c r="O138">
        <v>0.2</v>
      </c>
      <c r="P138">
        <v>4651.7</v>
      </c>
      <c r="Q138">
        <v>284.10000000000002</v>
      </c>
      <c r="R138">
        <v>4200</v>
      </c>
      <c r="S138">
        <v>5571</v>
      </c>
      <c r="T138">
        <v>2.6</v>
      </c>
      <c r="X138">
        <v>16</v>
      </c>
      <c r="Y138">
        <v>0.1</v>
      </c>
      <c r="Z138">
        <v>13878.8</v>
      </c>
      <c r="AA138">
        <v>233.3</v>
      </c>
      <c r="AB138">
        <v>13526.9</v>
      </c>
      <c r="AC138">
        <v>14229.1</v>
      </c>
      <c r="AD138">
        <v>0.9</v>
      </c>
    </row>
    <row r="139" spans="2:30" x14ac:dyDescent="0.2">
      <c r="C139" s="3" t="s">
        <v>6</v>
      </c>
      <c r="D139">
        <v>12</v>
      </c>
      <c r="E139">
        <v>0.2</v>
      </c>
      <c r="F139">
        <v>12442.9</v>
      </c>
      <c r="G139">
        <v>2237.6999999999998</v>
      </c>
      <c r="H139">
        <v>8965</v>
      </c>
      <c r="I139">
        <v>16619.599999999999</v>
      </c>
      <c r="J139">
        <v>3.3</v>
      </c>
      <c r="M139" s="3" t="s">
        <v>6</v>
      </c>
      <c r="N139">
        <v>20</v>
      </c>
      <c r="O139">
        <v>0.2</v>
      </c>
      <c r="P139">
        <v>16942.2</v>
      </c>
      <c r="Q139">
        <v>1333</v>
      </c>
      <c r="R139">
        <v>14955.2</v>
      </c>
      <c r="S139">
        <v>19658.400000000001</v>
      </c>
      <c r="T139">
        <v>2.6</v>
      </c>
      <c r="X139">
        <v>17</v>
      </c>
      <c r="Y139">
        <v>0.1</v>
      </c>
      <c r="Z139">
        <v>5995.8</v>
      </c>
      <c r="AA139">
        <v>681.4</v>
      </c>
      <c r="AB139">
        <v>4654.8</v>
      </c>
      <c r="AC139">
        <v>7031.2</v>
      </c>
      <c r="AD139">
        <v>1.4</v>
      </c>
    </row>
    <row r="140" spans="2:30" x14ac:dyDescent="0.2">
      <c r="C140" s="3" t="s">
        <v>18</v>
      </c>
      <c r="D140">
        <v>13</v>
      </c>
      <c r="E140">
        <v>0.3</v>
      </c>
      <c r="F140">
        <v>7248.1</v>
      </c>
      <c r="G140">
        <v>1324.2</v>
      </c>
      <c r="H140">
        <v>4698.1000000000004</v>
      </c>
      <c r="I140">
        <v>9115</v>
      </c>
      <c r="J140">
        <v>4</v>
      </c>
      <c r="M140" s="3" t="s">
        <v>18</v>
      </c>
      <c r="N140">
        <v>21</v>
      </c>
      <c r="O140">
        <v>0.1</v>
      </c>
      <c r="P140">
        <v>4385.7</v>
      </c>
      <c r="Q140">
        <v>553.70000000000005</v>
      </c>
      <c r="R140">
        <v>3404</v>
      </c>
      <c r="S140">
        <v>5284.8</v>
      </c>
      <c r="T140">
        <v>1.9</v>
      </c>
      <c r="X140">
        <v>18</v>
      </c>
      <c r="Y140">
        <v>0.1</v>
      </c>
      <c r="Z140">
        <v>14000.1</v>
      </c>
      <c r="AA140">
        <v>1264.8</v>
      </c>
      <c r="AB140">
        <v>12705.9</v>
      </c>
      <c r="AC140">
        <v>15964.9</v>
      </c>
      <c r="AD140">
        <v>1.4</v>
      </c>
    </row>
    <row r="141" spans="2:30" x14ac:dyDescent="0.2">
      <c r="C141" s="3" t="s">
        <v>6</v>
      </c>
      <c r="D141">
        <v>14</v>
      </c>
      <c r="E141">
        <v>0.3</v>
      </c>
      <c r="F141">
        <v>13066.7</v>
      </c>
      <c r="G141">
        <v>1723.7</v>
      </c>
      <c r="H141">
        <v>10109.799999999999</v>
      </c>
      <c r="I141">
        <v>17112.900000000001</v>
      </c>
      <c r="J141">
        <v>4</v>
      </c>
      <c r="M141" s="3" t="s">
        <v>6</v>
      </c>
      <c r="N141">
        <v>22</v>
      </c>
      <c r="O141">
        <v>0.1</v>
      </c>
      <c r="P141">
        <v>16422.7</v>
      </c>
      <c r="Q141">
        <v>1010.1</v>
      </c>
      <c r="R141">
        <v>14925.2</v>
      </c>
      <c r="S141">
        <v>18844</v>
      </c>
      <c r="T141">
        <v>1.9</v>
      </c>
      <c r="X141">
        <v>19</v>
      </c>
      <c r="Y141">
        <v>0.1</v>
      </c>
      <c r="Z141">
        <v>6851</v>
      </c>
      <c r="AA141">
        <v>1118.5</v>
      </c>
      <c r="AB141">
        <v>4800.7</v>
      </c>
      <c r="AC141">
        <v>7875.9</v>
      </c>
      <c r="AD141">
        <v>1.4</v>
      </c>
    </row>
    <row r="142" spans="2:30" x14ac:dyDescent="0.2">
      <c r="C142" s="3" t="s">
        <v>18</v>
      </c>
      <c r="D142">
        <v>15</v>
      </c>
      <c r="E142">
        <v>0.1</v>
      </c>
      <c r="F142">
        <v>5928</v>
      </c>
      <c r="G142">
        <v>581.20000000000005</v>
      </c>
      <c r="H142">
        <v>4832</v>
      </c>
      <c r="I142">
        <v>6706.6</v>
      </c>
      <c r="J142">
        <v>1.3</v>
      </c>
      <c r="M142" s="3" t="s">
        <v>18</v>
      </c>
      <c r="N142">
        <v>23</v>
      </c>
      <c r="O142">
        <v>0.3</v>
      </c>
      <c r="P142">
        <v>3426.7</v>
      </c>
      <c r="Q142">
        <v>335.1</v>
      </c>
      <c r="R142">
        <v>2946.1</v>
      </c>
      <c r="S142">
        <v>4196.3999999999996</v>
      </c>
      <c r="T142">
        <v>4.2</v>
      </c>
      <c r="X142">
        <v>20</v>
      </c>
      <c r="Y142">
        <v>0.1</v>
      </c>
      <c r="Z142">
        <v>15777.5</v>
      </c>
      <c r="AA142">
        <v>1808.8</v>
      </c>
      <c r="AB142">
        <v>13638</v>
      </c>
      <c r="AC142">
        <v>19035.400000000001</v>
      </c>
      <c r="AD142">
        <v>1.4</v>
      </c>
    </row>
    <row r="143" spans="2:30" x14ac:dyDescent="0.2">
      <c r="C143" s="3" t="s">
        <v>6</v>
      </c>
      <c r="D143">
        <v>16</v>
      </c>
      <c r="E143">
        <v>0.1</v>
      </c>
      <c r="F143">
        <v>12570.7</v>
      </c>
      <c r="G143">
        <v>719.8</v>
      </c>
      <c r="H143">
        <v>11701.6</v>
      </c>
      <c r="I143">
        <v>13674.2</v>
      </c>
      <c r="J143">
        <v>1.3</v>
      </c>
      <c r="M143" s="3" t="s">
        <v>6</v>
      </c>
      <c r="N143">
        <v>24</v>
      </c>
      <c r="O143">
        <v>0.3</v>
      </c>
      <c r="P143">
        <v>15103</v>
      </c>
      <c r="Q143">
        <v>1677.4</v>
      </c>
      <c r="R143">
        <v>11851.3</v>
      </c>
      <c r="S143">
        <v>17774</v>
      </c>
      <c r="T143">
        <v>4.2</v>
      </c>
    </row>
    <row r="144" spans="2:30" x14ac:dyDescent="0.2">
      <c r="C144" s="3" t="s">
        <v>18</v>
      </c>
      <c r="D144">
        <v>17</v>
      </c>
      <c r="E144">
        <v>0.1</v>
      </c>
      <c r="F144">
        <v>7551.1</v>
      </c>
      <c r="G144">
        <v>602.1</v>
      </c>
      <c r="H144">
        <v>6446.7</v>
      </c>
      <c r="I144">
        <v>8429.1</v>
      </c>
      <c r="J144">
        <v>1.3</v>
      </c>
      <c r="L144" t="s">
        <v>38</v>
      </c>
    </row>
    <row r="145" spans="3:30" x14ac:dyDescent="0.2">
      <c r="C145" s="3" t="s">
        <v>6</v>
      </c>
      <c r="D145">
        <v>18</v>
      </c>
      <c r="E145">
        <v>0.1</v>
      </c>
      <c r="F145">
        <v>15224.2</v>
      </c>
      <c r="G145">
        <v>1419.9</v>
      </c>
      <c r="H145">
        <v>12068.9</v>
      </c>
      <c r="I145">
        <v>17047.3</v>
      </c>
      <c r="J145">
        <v>1.3</v>
      </c>
      <c r="L145" s="3" t="s">
        <v>17</v>
      </c>
      <c r="M145" s="3" t="s">
        <v>18</v>
      </c>
      <c r="N145">
        <v>1</v>
      </c>
      <c r="O145">
        <v>0.3</v>
      </c>
      <c r="P145">
        <v>2083.9</v>
      </c>
      <c r="Q145">
        <v>76.7</v>
      </c>
      <c r="R145">
        <v>1908.4</v>
      </c>
      <c r="S145">
        <v>2326.6999999999998</v>
      </c>
      <c r="T145">
        <v>5.2</v>
      </c>
    </row>
    <row r="146" spans="3:30" x14ac:dyDescent="0.2">
      <c r="C146" s="3" t="s">
        <v>18</v>
      </c>
      <c r="D146">
        <v>19</v>
      </c>
      <c r="E146">
        <v>0.4</v>
      </c>
      <c r="F146">
        <v>4543</v>
      </c>
      <c r="G146">
        <v>1136.4000000000001</v>
      </c>
      <c r="H146">
        <v>3164</v>
      </c>
      <c r="I146">
        <v>7029.2</v>
      </c>
      <c r="J146">
        <v>6.2</v>
      </c>
      <c r="L146" s="5" t="s">
        <v>17</v>
      </c>
      <c r="M146" s="5" t="s">
        <v>6</v>
      </c>
      <c r="N146" s="4">
        <v>2</v>
      </c>
      <c r="O146" s="4">
        <v>0.3</v>
      </c>
      <c r="P146" s="4">
        <v>10979</v>
      </c>
      <c r="Q146" s="4">
        <v>618.4</v>
      </c>
      <c r="R146" s="4">
        <v>9826.9</v>
      </c>
      <c r="S146" s="4">
        <v>12251</v>
      </c>
      <c r="T146" s="4">
        <v>5.2</v>
      </c>
      <c r="V146" t="s">
        <v>39</v>
      </c>
    </row>
    <row r="147" spans="3:30" x14ac:dyDescent="0.2">
      <c r="C147" s="3" t="s">
        <v>6</v>
      </c>
      <c r="D147">
        <v>20</v>
      </c>
      <c r="E147">
        <v>0.4</v>
      </c>
      <c r="F147">
        <v>11129</v>
      </c>
      <c r="G147">
        <v>1926.8</v>
      </c>
      <c r="H147">
        <v>8368.5</v>
      </c>
      <c r="I147">
        <v>15234.5</v>
      </c>
      <c r="J147">
        <v>6.2</v>
      </c>
      <c r="M147" s="3" t="s">
        <v>18</v>
      </c>
      <c r="N147">
        <v>3</v>
      </c>
      <c r="O147">
        <v>0.4</v>
      </c>
      <c r="P147">
        <v>3963.2</v>
      </c>
      <c r="Q147">
        <v>431.6</v>
      </c>
      <c r="R147">
        <v>3177.8</v>
      </c>
      <c r="S147">
        <v>4877.1000000000004</v>
      </c>
      <c r="T147">
        <v>6</v>
      </c>
      <c r="V147" s="3" t="s">
        <v>17</v>
      </c>
      <c r="W147" s="3" t="s">
        <v>5</v>
      </c>
      <c r="X147">
        <v>1</v>
      </c>
      <c r="Y147">
        <v>0.3</v>
      </c>
      <c r="Z147">
        <v>2566.8000000000002</v>
      </c>
      <c r="AA147">
        <v>170.7</v>
      </c>
      <c r="AB147">
        <v>2281.8000000000002</v>
      </c>
      <c r="AC147">
        <v>3080.5</v>
      </c>
      <c r="AD147">
        <v>4.9000000000000004</v>
      </c>
    </row>
    <row r="148" spans="3:30" x14ac:dyDescent="0.2">
      <c r="C148" s="3" t="s">
        <v>18</v>
      </c>
      <c r="D148">
        <v>21</v>
      </c>
      <c r="E148">
        <v>0.3</v>
      </c>
      <c r="F148">
        <v>4662.1000000000004</v>
      </c>
      <c r="G148">
        <v>860.6</v>
      </c>
      <c r="H148">
        <v>3428.9</v>
      </c>
      <c r="I148">
        <v>6966</v>
      </c>
      <c r="J148">
        <v>4.9000000000000004</v>
      </c>
      <c r="M148" s="3" t="s">
        <v>6</v>
      </c>
      <c r="N148">
        <v>4</v>
      </c>
      <c r="O148">
        <v>0.4</v>
      </c>
      <c r="P148">
        <v>14224</v>
      </c>
      <c r="Q148">
        <v>2171.3000000000002</v>
      </c>
      <c r="R148">
        <v>8922</v>
      </c>
      <c r="S148">
        <v>17837.3</v>
      </c>
      <c r="T148">
        <v>6</v>
      </c>
      <c r="V148" s="5" t="s">
        <v>17</v>
      </c>
      <c r="W148" s="5" t="s">
        <v>6</v>
      </c>
      <c r="X148">
        <v>2</v>
      </c>
      <c r="Y148">
        <v>0.3</v>
      </c>
      <c r="Z148">
        <v>13198.9</v>
      </c>
      <c r="AA148">
        <v>919.2</v>
      </c>
      <c r="AB148">
        <v>11110.1</v>
      </c>
      <c r="AC148">
        <v>15154.4</v>
      </c>
      <c r="AD148">
        <v>4.9000000000000004</v>
      </c>
    </row>
    <row r="149" spans="3:30" x14ac:dyDescent="0.2">
      <c r="C149" s="3" t="s">
        <v>6</v>
      </c>
      <c r="D149">
        <v>22</v>
      </c>
      <c r="E149">
        <v>0.3</v>
      </c>
      <c r="F149">
        <v>10113.700000000001</v>
      </c>
      <c r="G149">
        <v>1672</v>
      </c>
      <c r="H149">
        <v>8194.7000000000007</v>
      </c>
      <c r="I149">
        <v>14959.5</v>
      </c>
      <c r="J149">
        <v>4.9000000000000004</v>
      </c>
      <c r="M149" s="3" t="s">
        <v>18</v>
      </c>
      <c r="N149">
        <v>5</v>
      </c>
      <c r="O149">
        <v>0.1</v>
      </c>
      <c r="P149">
        <v>6415.6</v>
      </c>
      <c r="Q149">
        <v>1560.3</v>
      </c>
      <c r="R149">
        <v>4418.3</v>
      </c>
      <c r="S149">
        <v>9826.7999999999993</v>
      </c>
      <c r="T149">
        <v>2.1</v>
      </c>
      <c r="W149" s="3" t="s">
        <v>18</v>
      </c>
      <c r="X149">
        <v>3</v>
      </c>
      <c r="Y149">
        <v>0.1</v>
      </c>
      <c r="Z149">
        <v>4627.8</v>
      </c>
      <c r="AA149">
        <v>1301.3</v>
      </c>
      <c r="AB149">
        <v>2832.4</v>
      </c>
      <c r="AC149">
        <v>6449.8</v>
      </c>
      <c r="AD149">
        <v>1.1000000000000001</v>
      </c>
    </row>
    <row r="150" spans="3:30" x14ac:dyDescent="0.2">
      <c r="C150" s="3" t="s">
        <v>18</v>
      </c>
      <c r="D150">
        <v>23</v>
      </c>
      <c r="E150">
        <v>0.3</v>
      </c>
      <c r="F150">
        <v>5860.2</v>
      </c>
      <c r="G150">
        <v>740.1</v>
      </c>
      <c r="H150">
        <v>4749.2</v>
      </c>
      <c r="I150">
        <v>7404.1</v>
      </c>
      <c r="J150">
        <v>4.5</v>
      </c>
      <c r="M150" s="3" t="s">
        <v>6</v>
      </c>
      <c r="N150">
        <v>6</v>
      </c>
      <c r="O150">
        <v>0.1</v>
      </c>
      <c r="P150">
        <v>18314.900000000001</v>
      </c>
      <c r="Q150">
        <v>4566.3</v>
      </c>
      <c r="R150">
        <v>12533.8</v>
      </c>
      <c r="S150">
        <v>33018</v>
      </c>
      <c r="T150">
        <v>2.1</v>
      </c>
      <c r="W150" s="3" t="s">
        <v>6</v>
      </c>
      <c r="X150">
        <v>4</v>
      </c>
      <c r="Y150">
        <v>0.1</v>
      </c>
      <c r="Z150">
        <v>13372.6</v>
      </c>
      <c r="AA150">
        <v>1602.1</v>
      </c>
      <c r="AB150">
        <v>11284.9</v>
      </c>
      <c r="AC150">
        <v>15812.2</v>
      </c>
      <c r="AD150">
        <v>1.1000000000000001</v>
      </c>
    </row>
    <row r="151" spans="3:30" x14ac:dyDescent="0.2">
      <c r="C151" s="3" t="s">
        <v>6</v>
      </c>
      <c r="D151">
        <v>24</v>
      </c>
      <c r="E151">
        <v>0.3</v>
      </c>
      <c r="F151">
        <v>12206.6</v>
      </c>
      <c r="G151">
        <v>1469.2</v>
      </c>
      <c r="H151">
        <v>9445.6</v>
      </c>
      <c r="I151">
        <v>15561.8</v>
      </c>
      <c r="J151">
        <v>4.5</v>
      </c>
      <c r="M151" s="3" t="s">
        <v>18</v>
      </c>
      <c r="N151">
        <v>7</v>
      </c>
      <c r="O151">
        <v>0.1</v>
      </c>
      <c r="P151">
        <v>4832.2</v>
      </c>
      <c r="Q151">
        <v>460.3</v>
      </c>
      <c r="R151">
        <v>3983.4</v>
      </c>
      <c r="S151">
        <v>5494.2</v>
      </c>
      <c r="T151">
        <v>1.3</v>
      </c>
      <c r="X151">
        <v>5</v>
      </c>
      <c r="Y151">
        <v>0.4</v>
      </c>
      <c r="Z151">
        <v>4085.5</v>
      </c>
      <c r="AA151">
        <v>448.9</v>
      </c>
      <c r="AB151">
        <v>3333.7</v>
      </c>
      <c r="AC151">
        <v>5153.5</v>
      </c>
      <c r="AD151">
        <v>6.7</v>
      </c>
    </row>
    <row r="152" spans="3:30" x14ac:dyDescent="0.2">
      <c r="C152" s="3" t="s">
        <v>18</v>
      </c>
      <c r="D152">
        <v>25</v>
      </c>
      <c r="E152">
        <v>0.1</v>
      </c>
      <c r="F152">
        <v>6765.5</v>
      </c>
      <c r="G152">
        <v>1282.2</v>
      </c>
      <c r="H152">
        <v>5251.2</v>
      </c>
      <c r="I152">
        <v>9008.5</v>
      </c>
      <c r="J152">
        <v>1.7</v>
      </c>
      <c r="M152" s="3" t="s">
        <v>6</v>
      </c>
      <c r="N152">
        <v>8</v>
      </c>
      <c r="O152">
        <v>0.1</v>
      </c>
      <c r="P152">
        <v>17317.3</v>
      </c>
      <c r="Q152">
        <v>2057.8000000000002</v>
      </c>
      <c r="R152">
        <v>12198</v>
      </c>
      <c r="S152">
        <v>19631.400000000001</v>
      </c>
      <c r="T152">
        <v>1.3</v>
      </c>
      <c r="X152">
        <v>6</v>
      </c>
      <c r="Y152">
        <v>0.4</v>
      </c>
      <c r="Z152">
        <v>13722.2</v>
      </c>
      <c r="AA152">
        <v>1166.4000000000001</v>
      </c>
      <c r="AB152">
        <v>12034.9</v>
      </c>
      <c r="AC152">
        <v>16441.7</v>
      </c>
      <c r="AD152">
        <v>6.7</v>
      </c>
    </row>
    <row r="153" spans="3:30" x14ac:dyDescent="0.2">
      <c r="C153" s="3" t="s">
        <v>6</v>
      </c>
      <c r="D153">
        <v>26</v>
      </c>
      <c r="E153">
        <v>0.1</v>
      </c>
      <c r="F153">
        <v>14056.1</v>
      </c>
      <c r="G153">
        <v>2131.5</v>
      </c>
      <c r="H153">
        <v>11302.9</v>
      </c>
      <c r="I153">
        <v>17252.8</v>
      </c>
      <c r="J153">
        <v>1.7</v>
      </c>
      <c r="L153" t="s">
        <v>40</v>
      </c>
      <c r="X153">
        <v>7</v>
      </c>
      <c r="Y153">
        <v>0.5</v>
      </c>
      <c r="Z153">
        <v>4329.1000000000004</v>
      </c>
      <c r="AA153">
        <v>524.1</v>
      </c>
      <c r="AB153">
        <v>3306</v>
      </c>
      <c r="AC153">
        <v>5574.5</v>
      </c>
      <c r="AD153">
        <v>7.6</v>
      </c>
    </row>
    <row r="154" spans="3:30" x14ac:dyDescent="0.2">
      <c r="C154" s="3" t="s">
        <v>18</v>
      </c>
      <c r="D154">
        <v>27</v>
      </c>
      <c r="E154">
        <v>0.3</v>
      </c>
      <c r="F154">
        <v>5129.7</v>
      </c>
      <c r="G154">
        <v>481.5</v>
      </c>
      <c r="H154">
        <v>4155.7</v>
      </c>
      <c r="I154">
        <v>5990.4</v>
      </c>
      <c r="J154">
        <v>4.8</v>
      </c>
      <c r="L154" s="3" t="s">
        <v>17</v>
      </c>
      <c r="M154" s="3" t="s">
        <v>18</v>
      </c>
      <c r="N154">
        <v>1</v>
      </c>
      <c r="O154">
        <v>0.2</v>
      </c>
      <c r="P154">
        <v>2513.6999999999998</v>
      </c>
      <c r="Q154">
        <v>176.6</v>
      </c>
      <c r="R154">
        <v>2117</v>
      </c>
      <c r="S154">
        <v>2789.9</v>
      </c>
      <c r="T154">
        <v>3.8</v>
      </c>
      <c r="X154">
        <v>8</v>
      </c>
      <c r="Y154">
        <v>0.5</v>
      </c>
      <c r="Z154">
        <v>14831.9</v>
      </c>
      <c r="AA154">
        <v>865.7</v>
      </c>
      <c r="AB154">
        <v>13165.8</v>
      </c>
      <c r="AC154">
        <v>17544.2</v>
      </c>
      <c r="AD154">
        <v>7.6</v>
      </c>
    </row>
    <row r="155" spans="3:30" x14ac:dyDescent="0.2">
      <c r="C155" s="3" t="s">
        <v>6</v>
      </c>
      <c r="D155">
        <v>28</v>
      </c>
      <c r="E155">
        <v>0.3</v>
      </c>
      <c r="F155">
        <v>12282.5</v>
      </c>
      <c r="G155">
        <v>1305.7</v>
      </c>
      <c r="H155">
        <v>9571.6</v>
      </c>
      <c r="I155">
        <v>15174.6</v>
      </c>
      <c r="J155">
        <v>4.8</v>
      </c>
      <c r="L155" s="5" t="s">
        <v>17</v>
      </c>
      <c r="M155" s="5" t="s">
        <v>6</v>
      </c>
      <c r="N155" s="4">
        <v>2</v>
      </c>
      <c r="O155" s="4">
        <v>0.2</v>
      </c>
      <c r="P155" s="4">
        <v>12244.3</v>
      </c>
      <c r="Q155" s="4">
        <v>683.7</v>
      </c>
      <c r="R155" s="4">
        <v>11422.5</v>
      </c>
      <c r="S155" s="4">
        <v>14543.5</v>
      </c>
      <c r="T155" s="4">
        <v>3.8</v>
      </c>
      <c r="X155">
        <v>9</v>
      </c>
      <c r="Y155">
        <v>0.6</v>
      </c>
      <c r="Z155">
        <v>4150.6000000000004</v>
      </c>
      <c r="AA155">
        <v>362.7</v>
      </c>
      <c r="AB155">
        <v>3436.3</v>
      </c>
      <c r="AC155">
        <v>4714.8</v>
      </c>
      <c r="AD155">
        <v>8.6999999999999993</v>
      </c>
    </row>
    <row r="156" spans="3:30" x14ac:dyDescent="0.2">
      <c r="C156" s="3" t="s">
        <v>18</v>
      </c>
      <c r="D156">
        <v>29</v>
      </c>
      <c r="E156">
        <v>0.1</v>
      </c>
      <c r="F156">
        <v>3774.5</v>
      </c>
      <c r="G156">
        <v>497.4</v>
      </c>
      <c r="H156">
        <v>3008</v>
      </c>
      <c r="I156">
        <v>4774</v>
      </c>
      <c r="J156">
        <v>1.7</v>
      </c>
      <c r="L156" s="3"/>
      <c r="M156" s="3" t="s">
        <v>18</v>
      </c>
      <c r="N156">
        <v>3</v>
      </c>
      <c r="O156">
        <v>0.3</v>
      </c>
      <c r="P156">
        <v>4796.7</v>
      </c>
      <c r="Q156">
        <v>543.1</v>
      </c>
      <c r="R156">
        <v>3970.9</v>
      </c>
      <c r="S156">
        <v>5993</v>
      </c>
      <c r="T156">
        <v>4</v>
      </c>
      <c r="X156">
        <v>10</v>
      </c>
      <c r="Y156">
        <v>0.6</v>
      </c>
      <c r="Z156">
        <v>14374.8</v>
      </c>
      <c r="AA156">
        <v>770.1</v>
      </c>
      <c r="AB156">
        <v>13066</v>
      </c>
      <c r="AC156">
        <v>16936.900000000001</v>
      </c>
      <c r="AD156">
        <v>8.6999999999999993</v>
      </c>
    </row>
    <row r="157" spans="3:30" x14ac:dyDescent="0.2">
      <c r="C157" s="3" t="s">
        <v>6</v>
      </c>
      <c r="D157">
        <v>30</v>
      </c>
      <c r="E157">
        <v>0.1</v>
      </c>
      <c r="F157">
        <v>9102.5</v>
      </c>
      <c r="G157">
        <v>662.6</v>
      </c>
      <c r="H157">
        <v>8345.6</v>
      </c>
      <c r="I157">
        <v>10359.5</v>
      </c>
      <c r="J157">
        <v>1.7</v>
      </c>
      <c r="M157" s="3" t="s">
        <v>6</v>
      </c>
      <c r="N157">
        <v>4</v>
      </c>
      <c r="O157">
        <v>0.3</v>
      </c>
      <c r="P157">
        <v>17156.099999999999</v>
      </c>
      <c r="Q157">
        <v>1440.4</v>
      </c>
      <c r="R157">
        <v>13875.9</v>
      </c>
      <c r="S157">
        <v>19667.7</v>
      </c>
      <c r="T157">
        <v>4</v>
      </c>
      <c r="X157">
        <v>11</v>
      </c>
      <c r="Y157">
        <v>0.1</v>
      </c>
      <c r="Z157">
        <v>3907.8</v>
      </c>
      <c r="AA157">
        <v>297.39999999999998</v>
      </c>
      <c r="AB157">
        <v>3417.4</v>
      </c>
      <c r="AC157">
        <v>4406.8999999999996</v>
      </c>
      <c r="AD157">
        <v>1.4</v>
      </c>
    </row>
    <row r="158" spans="3:30" x14ac:dyDescent="0.2">
      <c r="C158" s="3" t="s">
        <v>18</v>
      </c>
      <c r="D158">
        <v>31</v>
      </c>
      <c r="E158">
        <v>0.3</v>
      </c>
      <c r="F158">
        <v>4784.8</v>
      </c>
      <c r="G158">
        <v>753.9</v>
      </c>
      <c r="H158">
        <v>3584</v>
      </c>
      <c r="I158">
        <v>6379.9</v>
      </c>
      <c r="J158">
        <v>5.2</v>
      </c>
      <c r="M158" s="3" t="s">
        <v>18</v>
      </c>
      <c r="N158">
        <v>5</v>
      </c>
      <c r="O158">
        <v>0.5</v>
      </c>
      <c r="P158">
        <v>4604.1000000000004</v>
      </c>
      <c r="Q158">
        <v>733.7</v>
      </c>
      <c r="R158">
        <v>3273.8</v>
      </c>
      <c r="S158">
        <v>6484.8</v>
      </c>
      <c r="T158">
        <v>7.7</v>
      </c>
      <c r="X158">
        <v>12</v>
      </c>
      <c r="Y158">
        <v>0.1</v>
      </c>
      <c r="Z158">
        <v>14833.5</v>
      </c>
      <c r="AA158">
        <v>524.70000000000005</v>
      </c>
      <c r="AB158">
        <v>13971</v>
      </c>
      <c r="AC158">
        <v>16012.1</v>
      </c>
      <c r="AD158">
        <v>1.4</v>
      </c>
    </row>
    <row r="159" spans="3:30" x14ac:dyDescent="0.2">
      <c r="C159" s="3" t="s">
        <v>6</v>
      </c>
      <c r="D159">
        <v>32</v>
      </c>
      <c r="E159">
        <v>0.3</v>
      </c>
      <c r="F159">
        <v>11065.3</v>
      </c>
      <c r="G159">
        <v>848.7</v>
      </c>
      <c r="H159">
        <v>8982</v>
      </c>
      <c r="I159">
        <v>12561.3</v>
      </c>
      <c r="J159">
        <v>5.2</v>
      </c>
      <c r="M159" s="3" t="s">
        <v>6</v>
      </c>
      <c r="N159">
        <v>6</v>
      </c>
      <c r="O159">
        <v>0.5</v>
      </c>
      <c r="P159">
        <v>15438.9</v>
      </c>
      <c r="Q159">
        <v>2426.6999999999998</v>
      </c>
      <c r="R159">
        <v>11092.6</v>
      </c>
      <c r="S159">
        <v>19960.2</v>
      </c>
      <c r="T159">
        <v>7.7</v>
      </c>
      <c r="V159" t="s">
        <v>41</v>
      </c>
    </row>
    <row r="160" spans="3:30" x14ac:dyDescent="0.2">
      <c r="C160" s="3" t="s">
        <v>18</v>
      </c>
      <c r="D160">
        <v>33</v>
      </c>
      <c r="E160">
        <v>0.2</v>
      </c>
      <c r="F160">
        <v>3850.2</v>
      </c>
      <c r="G160">
        <v>1077</v>
      </c>
      <c r="H160">
        <v>2624.7</v>
      </c>
      <c r="I160">
        <v>6464.4</v>
      </c>
      <c r="J160">
        <v>2.4</v>
      </c>
      <c r="M160" s="3" t="s">
        <v>18</v>
      </c>
      <c r="N160">
        <v>7</v>
      </c>
      <c r="O160">
        <v>0.4</v>
      </c>
      <c r="P160">
        <v>4705</v>
      </c>
      <c r="Q160">
        <v>687.8</v>
      </c>
      <c r="R160">
        <v>3347.7</v>
      </c>
      <c r="S160">
        <v>5999.5</v>
      </c>
      <c r="T160">
        <v>6.4</v>
      </c>
      <c r="V160" s="3" t="s">
        <v>17</v>
      </c>
      <c r="W160" s="3" t="s">
        <v>5</v>
      </c>
      <c r="X160">
        <v>1</v>
      </c>
      <c r="Y160">
        <v>0.3</v>
      </c>
      <c r="Z160">
        <v>2661.9</v>
      </c>
      <c r="AA160">
        <v>103.6</v>
      </c>
      <c r="AB160">
        <v>2427.8000000000002</v>
      </c>
      <c r="AC160">
        <v>2960</v>
      </c>
      <c r="AD160">
        <v>4.8</v>
      </c>
    </row>
    <row r="161" spans="2:30" x14ac:dyDescent="0.2">
      <c r="C161" s="3" t="s">
        <v>6</v>
      </c>
      <c r="D161">
        <v>34</v>
      </c>
      <c r="E161">
        <v>0.2</v>
      </c>
      <c r="F161">
        <v>9423.2999999999993</v>
      </c>
      <c r="G161">
        <v>1831.5</v>
      </c>
      <c r="H161">
        <v>8107.6</v>
      </c>
      <c r="I161">
        <v>14147</v>
      </c>
      <c r="J161">
        <v>2.4</v>
      </c>
      <c r="M161" s="3" t="s">
        <v>6</v>
      </c>
      <c r="N161">
        <v>8</v>
      </c>
      <c r="O161">
        <v>0.4</v>
      </c>
      <c r="P161">
        <v>16081.8</v>
      </c>
      <c r="Q161">
        <v>2859.2</v>
      </c>
      <c r="R161">
        <v>9839.7999999999993</v>
      </c>
      <c r="S161">
        <v>21297.9</v>
      </c>
      <c r="T161">
        <v>6.4</v>
      </c>
      <c r="V161" s="5" t="s">
        <v>17</v>
      </c>
      <c r="W161" s="5" t="s">
        <v>6</v>
      </c>
      <c r="X161">
        <v>2</v>
      </c>
      <c r="Y161">
        <v>0.3</v>
      </c>
      <c r="Z161">
        <v>17235.900000000001</v>
      </c>
      <c r="AA161">
        <v>620.29999999999995</v>
      </c>
      <c r="AB161">
        <v>16241.3</v>
      </c>
      <c r="AC161">
        <v>18430</v>
      </c>
      <c r="AD161">
        <v>4.8</v>
      </c>
    </row>
    <row r="162" spans="2:30" x14ac:dyDescent="0.2">
      <c r="B162" t="s">
        <v>42</v>
      </c>
      <c r="M162" s="3" t="s">
        <v>18</v>
      </c>
      <c r="N162">
        <v>9</v>
      </c>
      <c r="O162">
        <v>0.3</v>
      </c>
      <c r="P162">
        <v>4487.7</v>
      </c>
      <c r="Q162">
        <v>712.8</v>
      </c>
      <c r="R162">
        <v>3367.6</v>
      </c>
      <c r="S162">
        <v>6016.2</v>
      </c>
      <c r="T162">
        <v>4.9000000000000004</v>
      </c>
      <c r="W162" s="3" t="s">
        <v>18</v>
      </c>
      <c r="X162">
        <v>3</v>
      </c>
      <c r="Y162">
        <v>0.1</v>
      </c>
      <c r="Z162">
        <v>5360.8</v>
      </c>
      <c r="AA162">
        <v>818.1</v>
      </c>
      <c r="AB162">
        <v>4415.3999999999996</v>
      </c>
      <c r="AC162">
        <v>6879</v>
      </c>
      <c r="AD162">
        <v>1.8</v>
      </c>
    </row>
    <row r="163" spans="2:30" x14ac:dyDescent="0.2">
      <c r="B163" s="3" t="s">
        <v>17</v>
      </c>
      <c r="C163" s="3" t="s">
        <v>5</v>
      </c>
      <c r="D163">
        <v>1</v>
      </c>
      <c r="E163">
        <v>0.5</v>
      </c>
      <c r="F163">
        <v>2794.7</v>
      </c>
      <c r="G163">
        <v>191</v>
      </c>
      <c r="H163">
        <v>2457.8000000000002</v>
      </c>
      <c r="I163">
        <v>3270.2</v>
      </c>
      <c r="J163">
        <v>7.7</v>
      </c>
      <c r="M163" s="3" t="s">
        <v>6</v>
      </c>
      <c r="N163">
        <v>10</v>
      </c>
      <c r="O163">
        <v>0.3</v>
      </c>
      <c r="P163">
        <v>14574.1</v>
      </c>
      <c r="Q163">
        <v>1718.8</v>
      </c>
      <c r="R163">
        <v>10976.4</v>
      </c>
      <c r="S163">
        <v>18455.900000000001</v>
      </c>
      <c r="T163">
        <v>4.9000000000000004</v>
      </c>
      <c r="W163" s="3" t="s">
        <v>6</v>
      </c>
      <c r="X163">
        <v>4</v>
      </c>
      <c r="Y163">
        <v>0.1</v>
      </c>
      <c r="Z163">
        <v>15953.3</v>
      </c>
      <c r="AA163">
        <v>577.9</v>
      </c>
      <c r="AB163">
        <v>15266.1</v>
      </c>
      <c r="AC163">
        <v>17390.8</v>
      </c>
      <c r="AD163">
        <v>1.8</v>
      </c>
    </row>
    <row r="164" spans="2:30" x14ac:dyDescent="0.2">
      <c r="B164" s="5" t="s">
        <v>17</v>
      </c>
      <c r="C164" s="5" t="s">
        <v>6</v>
      </c>
      <c r="D164">
        <v>2</v>
      </c>
      <c r="E164">
        <v>0.5</v>
      </c>
      <c r="F164">
        <v>10938.3</v>
      </c>
      <c r="G164">
        <v>679.3</v>
      </c>
      <c r="H164">
        <v>9657</v>
      </c>
      <c r="I164">
        <v>12698.3</v>
      </c>
      <c r="J164">
        <v>7.7</v>
      </c>
      <c r="L164" t="s">
        <v>43</v>
      </c>
      <c r="X164">
        <v>5</v>
      </c>
      <c r="Y164">
        <v>0.4</v>
      </c>
      <c r="Z164">
        <v>6216.9</v>
      </c>
      <c r="AA164">
        <v>630.4</v>
      </c>
      <c r="AB164">
        <v>4827.3999999999996</v>
      </c>
      <c r="AC164">
        <v>7763.7</v>
      </c>
      <c r="AD164">
        <v>5.8</v>
      </c>
    </row>
    <row r="165" spans="2:30" x14ac:dyDescent="0.2">
      <c r="C165" s="3" t="s">
        <v>18</v>
      </c>
      <c r="D165">
        <v>3</v>
      </c>
      <c r="E165">
        <v>0.2</v>
      </c>
      <c r="F165">
        <v>5673.7</v>
      </c>
      <c r="G165">
        <v>960.9</v>
      </c>
      <c r="H165">
        <v>4349.2</v>
      </c>
      <c r="I165">
        <v>7303.3</v>
      </c>
      <c r="J165">
        <v>2.9</v>
      </c>
      <c r="L165" s="3" t="s">
        <v>17</v>
      </c>
      <c r="M165" s="3" t="s">
        <v>18</v>
      </c>
      <c r="N165">
        <v>1</v>
      </c>
      <c r="O165">
        <v>0.4</v>
      </c>
      <c r="P165">
        <v>1781.1</v>
      </c>
      <c r="Q165">
        <v>147</v>
      </c>
      <c r="R165">
        <v>1534.8</v>
      </c>
      <c r="S165">
        <v>2324.8000000000002</v>
      </c>
      <c r="T165">
        <v>6.7</v>
      </c>
      <c r="X165">
        <v>6</v>
      </c>
      <c r="Y165">
        <v>0.4</v>
      </c>
      <c r="Z165">
        <v>18914.3</v>
      </c>
      <c r="AA165">
        <v>1453.2</v>
      </c>
      <c r="AB165">
        <v>17108.2</v>
      </c>
      <c r="AC165">
        <v>22702.1</v>
      </c>
      <c r="AD165">
        <v>5.8</v>
      </c>
    </row>
    <row r="166" spans="2:30" x14ac:dyDescent="0.2">
      <c r="C166" s="3" t="s">
        <v>6</v>
      </c>
      <c r="D166">
        <v>4</v>
      </c>
      <c r="E166">
        <v>0.2</v>
      </c>
      <c r="F166">
        <v>15055.2</v>
      </c>
      <c r="G166">
        <v>2600.6</v>
      </c>
      <c r="H166">
        <v>11330.3</v>
      </c>
      <c r="I166">
        <v>18557.5</v>
      </c>
      <c r="J166">
        <v>2.9</v>
      </c>
      <c r="L166" s="5" t="s">
        <v>17</v>
      </c>
      <c r="M166" s="5" t="s">
        <v>6</v>
      </c>
      <c r="N166" s="4">
        <v>2</v>
      </c>
      <c r="O166" s="4">
        <v>0.4</v>
      </c>
      <c r="P166" s="4">
        <v>8728.5</v>
      </c>
      <c r="Q166" s="4">
        <v>625</v>
      </c>
      <c r="R166" s="4">
        <v>7673</v>
      </c>
      <c r="S166" s="4">
        <v>10703.7</v>
      </c>
      <c r="T166" s="4">
        <v>6.7</v>
      </c>
      <c r="X166">
        <v>7</v>
      </c>
      <c r="Y166">
        <v>0.2</v>
      </c>
      <c r="Z166">
        <v>5792.9</v>
      </c>
      <c r="AA166">
        <v>484</v>
      </c>
      <c r="AB166">
        <v>5038.6000000000004</v>
      </c>
      <c r="AC166">
        <v>7098.9</v>
      </c>
      <c r="AD166">
        <v>2.8</v>
      </c>
    </row>
    <row r="167" spans="2:30" x14ac:dyDescent="0.2">
      <c r="C167" s="3" t="s">
        <v>18</v>
      </c>
      <c r="D167">
        <v>5</v>
      </c>
      <c r="E167">
        <v>0.3</v>
      </c>
      <c r="F167">
        <v>5063.6000000000004</v>
      </c>
      <c r="G167">
        <v>807.2</v>
      </c>
      <c r="H167">
        <v>3710.2</v>
      </c>
      <c r="I167">
        <v>6926.1</v>
      </c>
      <c r="J167">
        <v>5.0999999999999996</v>
      </c>
      <c r="M167" s="3" t="s">
        <v>18</v>
      </c>
      <c r="N167">
        <v>3</v>
      </c>
      <c r="O167">
        <v>0.2</v>
      </c>
      <c r="P167">
        <v>4084.8</v>
      </c>
      <c r="Q167">
        <v>382.5</v>
      </c>
      <c r="R167">
        <v>3373.3</v>
      </c>
      <c r="S167">
        <v>4630.8999999999996</v>
      </c>
      <c r="T167">
        <v>3.1</v>
      </c>
      <c r="X167">
        <v>8</v>
      </c>
      <c r="Y167">
        <v>0.2</v>
      </c>
      <c r="Z167">
        <v>17577.3</v>
      </c>
      <c r="AA167">
        <v>1307.8</v>
      </c>
      <c r="AB167">
        <v>16223.3</v>
      </c>
      <c r="AC167">
        <v>21131</v>
      </c>
      <c r="AD167">
        <v>2.8</v>
      </c>
    </row>
    <row r="168" spans="2:30" x14ac:dyDescent="0.2">
      <c r="C168" s="3" t="s">
        <v>6</v>
      </c>
      <c r="D168">
        <v>6</v>
      </c>
      <c r="E168">
        <v>0.3</v>
      </c>
      <c r="F168">
        <v>14260.6</v>
      </c>
      <c r="G168">
        <v>1751.3</v>
      </c>
      <c r="H168">
        <v>11845</v>
      </c>
      <c r="I168">
        <v>17981.099999999999</v>
      </c>
      <c r="J168">
        <v>5.0999999999999996</v>
      </c>
      <c r="M168" s="3" t="s">
        <v>6</v>
      </c>
      <c r="N168">
        <v>4</v>
      </c>
      <c r="O168">
        <v>0.2</v>
      </c>
      <c r="P168">
        <v>12883.7</v>
      </c>
      <c r="Q168">
        <v>1220.5</v>
      </c>
      <c r="R168">
        <v>10930.3</v>
      </c>
      <c r="S168">
        <v>15966.3</v>
      </c>
      <c r="T168">
        <v>3.1</v>
      </c>
      <c r="X168">
        <v>9</v>
      </c>
      <c r="Y168">
        <v>0.6</v>
      </c>
      <c r="Z168">
        <v>5938</v>
      </c>
      <c r="AA168">
        <v>497.4</v>
      </c>
      <c r="AB168">
        <v>4952.7</v>
      </c>
      <c r="AC168">
        <v>7098</v>
      </c>
      <c r="AD168">
        <v>9.1</v>
      </c>
    </row>
    <row r="169" spans="2:30" x14ac:dyDescent="0.2">
      <c r="C169" s="3" t="s">
        <v>18</v>
      </c>
      <c r="D169">
        <v>7</v>
      </c>
      <c r="E169">
        <v>0.1</v>
      </c>
      <c r="F169">
        <v>5285.6</v>
      </c>
      <c r="G169">
        <v>616.20000000000005</v>
      </c>
      <c r="H169">
        <v>3950.1</v>
      </c>
      <c r="I169">
        <v>6794.6</v>
      </c>
      <c r="J169">
        <v>2.2000000000000002</v>
      </c>
      <c r="M169" s="3" t="s">
        <v>18</v>
      </c>
      <c r="N169">
        <v>5</v>
      </c>
      <c r="O169">
        <v>0.2</v>
      </c>
      <c r="P169">
        <v>4286.8999999999996</v>
      </c>
      <c r="Q169">
        <v>228.7</v>
      </c>
      <c r="R169">
        <v>3707.9</v>
      </c>
      <c r="S169">
        <v>4698.7</v>
      </c>
      <c r="T169">
        <v>2.8</v>
      </c>
      <c r="X169">
        <v>10</v>
      </c>
      <c r="Y169">
        <v>0.6</v>
      </c>
      <c r="Z169">
        <v>17969</v>
      </c>
      <c r="AA169">
        <v>1155.9000000000001</v>
      </c>
      <c r="AB169">
        <v>14914</v>
      </c>
      <c r="AC169">
        <v>20256.5</v>
      </c>
      <c r="AD169">
        <v>9.1</v>
      </c>
    </row>
    <row r="170" spans="2:30" x14ac:dyDescent="0.2">
      <c r="C170" s="3" t="s">
        <v>6</v>
      </c>
      <c r="D170">
        <v>8</v>
      </c>
      <c r="E170">
        <v>0.1</v>
      </c>
      <c r="F170">
        <v>14667.7</v>
      </c>
      <c r="G170">
        <v>1446.6</v>
      </c>
      <c r="H170">
        <v>11275.9</v>
      </c>
      <c r="I170">
        <v>16644</v>
      </c>
      <c r="J170">
        <v>2.2000000000000002</v>
      </c>
      <c r="M170" s="3" t="s">
        <v>6</v>
      </c>
      <c r="N170">
        <v>6</v>
      </c>
      <c r="O170">
        <v>0.2</v>
      </c>
      <c r="P170">
        <v>13304.1</v>
      </c>
      <c r="Q170">
        <v>1009.6</v>
      </c>
      <c r="R170">
        <v>10732.5</v>
      </c>
      <c r="S170">
        <v>14719.8</v>
      </c>
      <c r="T170">
        <v>2.8</v>
      </c>
      <c r="X170">
        <v>11</v>
      </c>
      <c r="Y170">
        <v>0.1</v>
      </c>
      <c r="Z170">
        <v>7624.6</v>
      </c>
      <c r="AA170">
        <v>857.2</v>
      </c>
      <c r="AB170">
        <v>6028.3</v>
      </c>
      <c r="AC170">
        <v>8656</v>
      </c>
      <c r="AD170">
        <v>1.1000000000000001</v>
      </c>
    </row>
    <row r="171" spans="2:30" x14ac:dyDescent="0.2">
      <c r="C171" s="3" t="s">
        <v>18</v>
      </c>
      <c r="D171">
        <v>9</v>
      </c>
      <c r="E171">
        <v>0.1</v>
      </c>
      <c r="F171">
        <v>8664.6</v>
      </c>
      <c r="G171">
        <v>1020.4</v>
      </c>
      <c r="H171">
        <v>6271.5</v>
      </c>
      <c r="I171">
        <v>10490.2</v>
      </c>
      <c r="J171">
        <v>2.1</v>
      </c>
      <c r="M171" s="3" t="s">
        <v>18</v>
      </c>
      <c r="N171">
        <v>7</v>
      </c>
      <c r="O171">
        <v>0.4</v>
      </c>
      <c r="P171">
        <v>3457.9</v>
      </c>
      <c r="Q171">
        <v>684.4</v>
      </c>
      <c r="R171">
        <v>2624.1</v>
      </c>
      <c r="S171">
        <v>4984.3</v>
      </c>
      <c r="T171">
        <v>6.6</v>
      </c>
      <c r="X171">
        <v>12</v>
      </c>
      <c r="Y171">
        <v>0.1</v>
      </c>
      <c r="Z171">
        <v>18976.3</v>
      </c>
      <c r="AA171">
        <v>1019.9</v>
      </c>
      <c r="AB171">
        <v>16895.5</v>
      </c>
      <c r="AC171">
        <v>20076.599999999999</v>
      </c>
      <c r="AD171">
        <v>1.1000000000000001</v>
      </c>
    </row>
    <row r="172" spans="2:30" x14ac:dyDescent="0.2">
      <c r="C172" s="3" t="s">
        <v>6</v>
      </c>
      <c r="D172">
        <v>10</v>
      </c>
      <c r="E172">
        <v>0.1</v>
      </c>
      <c r="F172">
        <v>16682.8</v>
      </c>
      <c r="G172">
        <v>1546.1</v>
      </c>
      <c r="H172">
        <v>13476</v>
      </c>
      <c r="I172">
        <v>18984.2</v>
      </c>
      <c r="J172">
        <v>2.1</v>
      </c>
      <c r="M172" s="3" t="s">
        <v>6</v>
      </c>
      <c r="N172">
        <v>8</v>
      </c>
      <c r="O172">
        <v>0.4</v>
      </c>
      <c r="P172">
        <v>10931.3</v>
      </c>
      <c r="Q172">
        <v>2359</v>
      </c>
      <c r="R172">
        <v>8217.6</v>
      </c>
      <c r="S172">
        <v>16595.3</v>
      </c>
      <c r="T172">
        <v>6.6</v>
      </c>
      <c r="X172">
        <v>13</v>
      </c>
      <c r="Y172">
        <v>0.3</v>
      </c>
      <c r="Z172">
        <v>6289.5</v>
      </c>
      <c r="AA172">
        <v>285.2</v>
      </c>
      <c r="AB172">
        <v>5866.5</v>
      </c>
      <c r="AC172">
        <v>7034.8</v>
      </c>
      <c r="AD172">
        <v>4.5999999999999996</v>
      </c>
    </row>
    <row r="173" spans="2:30" x14ac:dyDescent="0.2">
      <c r="C173" s="3" t="s">
        <v>18</v>
      </c>
      <c r="D173">
        <v>11</v>
      </c>
      <c r="E173">
        <v>0.3</v>
      </c>
      <c r="F173">
        <v>7765.9</v>
      </c>
      <c r="G173">
        <v>1642.9</v>
      </c>
      <c r="H173">
        <v>4851.2</v>
      </c>
      <c r="I173">
        <v>11296.1</v>
      </c>
      <c r="J173">
        <v>5.2</v>
      </c>
      <c r="M173" s="3" t="s">
        <v>18</v>
      </c>
      <c r="N173">
        <v>9</v>
      </c>
      <c r="O173">
        <v>0.3</v>
      </c>
      <c r="P173">
        <v>5281.9</v>
      </c>
      <c r="Q173">
        <v>640.6</v>
      </c>
      <c r="R173">
        <v>3830</v>
      </c>
      <c r="S173">
        <v>6351</v>
      </c>
      <c r="T173">
        <v>5.2</v>
      </c>
      <c r="X173">
        <v>14</v>
      </c>
      <c r="Y173">
        <v>0.3</v>
      </c>
      <c r="Z173">
        <v>18385.2</v>
      </c>
      <c r="AA173">
        <v>1021</v>
      </c>
      <c r="AB173">
        <v>16057.6</v>
      </c>
      <c r="AC173">
        <v>21599.1</v>
      </c>
      <c r="AD173">
        <v>4.5999999999999996</v>
      </c>
    </row>
    <row r="174" spans="2:30" x14ac:dyDescent="0.2">
      <c r="C174" s="3" t="s">
        <v>6</v>
      </c>
      <c r="D174">
        <v>12</v>
      </c>
      <c r="E174">
        <v>0.3</v>
      </c>
      <c r="F174">
        <v>16746.3</v>
      </c>
      <c r="G174">
        <v>2890.1</v>
      </c>
      <c r="H174">
        <v>11368.9</v>
      </c>
      <c r="I174">
        <v>22525.1</v>
      </c>
      <c r="J174">
        <v>5.2</v>
      </c>
      <c r="M174" s="3" t="s">
        <v>6</v>
      </c>
      <c r="N174">
        <v>10</v>
      </c>
      <c r="O174">
        <v>0.3</v>
      </c>
      <c r="P174">
        <v>16410.2</v>
      </c>
      <c r="Q174">
        <v>2347.8000000000002</v>
      </c>
      <c r="R174">
        <v>11377</v>
      </c>
      <c r="S174">
        <v>21681.7</v>
      </c>
      <c r="T174">
        <v>5.2</v>
      </c>
      <c r="X174">
        <v>15</v>
      </c>
      <c r="Y174">
        <v>0.2</v>
      </c>
      <c r="Z174">
        <v>6169.5</v>
      </c>
      <c r="AA174">
        <v>486</v>
      </c>
      <c r="AB174">
        <v>5132.3999999999996</v>
      </c>
      <c r="AC174">
        <v>6779.7</v>
      </c>
      <c r="AD174">
        <v>2.2999999999999998</v>
      </c>
    </row>
    <row r="175" spans="2:30" x14ac:dyDescent="0.2">
      <c r="C175" s="3" t="s">
        <v>18</v>
      </c>
      <c r="D175">
        <v>13</v>
      </c>
      <c r="E175">
        <v>0.1</v>
      </c>
      <c r="F175">
        <v>7448</v>
      </c>
      <c r="G175">
        <v>466.5</v>
      </c>
      <c r="H175">
        <v>5930</v>
      </c>
      <c r="I175">
        <v>8066.2</v>
      </c>
      <c r="J175">
        <v>2.1</v>
      </c>
      <c r="M175" s="3" t="s">
        <v>18</v>
      </c>
      <c r="N175">
        <v>11</v>
      </c>
      <c r="O175">
        <v>0.1</v>
      </c>
      <c r="P175">
        <v>5463.3</v>
      </c>
      <c r="Q175">
        <v>464.1</v>
      </c>
      <c r="R175">
        <v>4733.5</v>
      </c>
      <c r="S175">
        <v>6302.4</v>
      </c>
      <c r="T175">
        <v>2.2000000000000002</v>
      </c>
      <c r="X175">
        <v>16</v>
      </c>
      <c r="Y175">
        <v>0.2</v>
      </c>
      <c r="Z175">
        <v>17860.400000000001</v>
      </c>
      <c r="AA175">
        <v>1094.8</v>
      </c>
      <c r="AB175">
        <v>16186</v>
      </c>
      <c r="AC175">
        <v>20248.599999999999</v>
      </c>
      <c r="AD175">
        <v>2.2999999999999998</v>
      </c>
    </row>
    <row r="176" spans="2:30" x14ac:dyDescent="0.2">
      <c r="C176" s="3" t="s">
        <v>6</v>
      </c>
      <c r="D176">
        <v>14</v>
      </c>
      <c r="E176">
        <v>0.1</v>
      </c>
      <c r="F176">
        <v>17815.099999999999</v>
      </c>
      <c r="G176">
        <v>775.5</v>
      </c>
      <c r="H176">
        <v>16503</v>
      </c>
      <c r="I176">
        <v>19680.2</v>
      </c>
      <c r="J176">
        <v>2.1</v>
      </c>
      <c r="M176" s="3" t="s">
        <v>6</v>
      </c>
      <c r="N176">
        <v>12</v>
      </c>
      <c r="O176">
        <v>0.1</v>
      </c>
      <c r="P176">
        <v>15644.6</v>
      </c>
      <c r="Q176">
        <v>1955.5</v>
      </c>
      <c r="R176">
        <v>11929.6</v>
      </c>
      <c r="S176">
        <v>19608.3</v>
      </c>
      <c r="T176">
        <v>2.2000000000000002</v>
      </c>
      <c r="X176">
        <v>17</v>
      </c>
      <c r="Y176">
        <v>0.6</v>
      </c>
      <c r="Z176">
        <v>5910.8</v>
      </c>
      <c r="AA176">
        <v>880.2</v>
      </c>
      <c r="AB176">
        <v>3745</v>
      </c>
      <c r="AC176">
        <v>7274.2</v>
      </c>
      <c r="AD176">
        <v>9.6</v>
      </c>
    </row>
    <row r="177" spans="3:30" x14ac:dyDescent="0.2">
      <c r="C177" s="3" t="s">
        <v>18</v>
      </c>
      <c r="D177">
        <v>15</v>
      </c>
      <c r="E177">
        <v>0.3</v>
      </c>
      <c r="F177">
        <v>7023.7</v>
      </c>
      <c r="G177">
        <v>1451.6</v>
      </c>
      <c r="H177">
        <v>4589.8</v>
      </c>
      <c r="I177">
        <v>8848.7000000000007</v>
      </c>
      <c r="J177">
        <v>5.3</v>
      </c>
      <c r="M177" s="3" t="s">
        <v>18</v>
      </c>
      <c r="N177">
        <v>13</v>
      </c>
      <c r="O177">
        <v>0.3</v>
      </c>
      <c r="P177">
        <v>5622.6</v>
      </c>
      <c r="Q177">
        <v>398.7</v>
      </c>
      <c r="R177">
        <v>4450.2</v>
      </c>
      <c r="S177">
        <v>6278.3</v>
      </c>
      <c r="T177">
        <v>3.9</v>
      </c>
      <c r="X177">
        <v>18</v>
      </c>
      <c r="Y177">
        <v>0.6</v>
      </c>
      <c r="Z177">
        <v>17600.2</v>
      </c>
      <c r="AA177">
        <v>1607.8</v>
      </c>
      <c r="AB177">
        <v>14086.6</v>
      </c>
      <c r="AC177">
        <v>20938.8</v>
      </c>
      <c r="AD177">
        <v>9.6</v>
      </c>
    </row>
    <row r="178" spans="3:30" x14ac:dyDescent="0.2">
      <c r="C178" s="3" t="s">
        <v>6</v>
      </c>
      <c r="D178">
        <v>16</v>
      </c>
      <c r="E178">
        <v>0.3</v>
      </c>
      <c r="F178">
        <v>16275.3</v>
      </c>
      <c r="G178">
        <v>2456.3000000000002</v>
      </c>
      <c r="H178">
        <v>10694.7</v>
      </c>
      <c r="I178">
        <v>19129.2</v>
      </c>
      <c r="J178">
        <v>5.3</v>
      </c>
      <c r="M178" s="3" t="s">
        <v>6</v>
      </c>
      <c r="N178">
        <v>14</v>
      </c>
      <c r="O178">
        <v>0.3</v>
      </c>
      <c r="P178">
        <v>15016.1</v>
      </c>
      <c r="Q178">
        <v>1671.8</v>
      </c>
      <c r="R178">
        <v>12289.6</v>
      </c>
      <c r="S178">
        <v>18461.8</v>
      </c>
      <c r="T178">
        <v>3.9</v>
      </c>
      <c r="X178">
        <v>19</v>
      </c>
      <c r="Y178">
        <v>0.1</v>
      </c>
      <c r="Z178">
        <v>7065.6</v>
      </c>
      <c r="AA178">
        <v>948.8</v>
      </c>
      <c r="AB178">
        <v>5468.6</v>
      </c>
      <c r="AC178">
        <v>8193</v>
      </c>
      <c r="AD178">
        <v>1.3</v>
      </c>
    </row>
    <row r="179" spans="3:30" x14ac:dyDescent="0.2">
      <c r="C179" s="3" t="s">
        <v>18</v>
      </c>
      <c r="D179">
        <v>17</v>
      </c>
      <c r="E179">
        <v>0.2</v>
      </c>
      <c r="F179">
        <v>7626.5</v>
      </c>
      <c r="G179">
        <v>1139.8</v>
      </c>
      <c r="H179">
        <v>4783.8</v>
      </c>
      <c r="I179">
        <v>9647.7999999999993</v>
      </c>
      <c r="J179">
        <v>3.1</v>
      </c>
      <c r="M179" s="3" t="s">
        <v>18</v>
      </c>
      <c r="N179">
        <v>15</v>
      </c>
      <c r="O179">
        <v>0.2</v>
      </c>
      <c r="P179">
        <v>6204.9</v>
      </c>
      <c r="Q179">
        <v>626.29999999999995</v>
      </c>
      <c r="R179">
        <v>5185.7</v>
      </c>
      <c r="S179">
        <v>7611.2</v>
      </c>
      <c r="T179">
        <v>2.2999999999999998</v>
      </c>
      <c r="X179">
        <v>20</v>
      </c>
      <c r="Y179">
        <v>0.1</v>
      </c>
      <c r="Z179">
        <v>15994.4</v>
      </c>
      <c r="AA179">
        <v>297.60000000000002</v>
      </c>
      <c r="AB179">
        <v>15458</v>
      </c>
      <c r="AC179">
        <v>16562.8</v>
      </c>
      <c r="AD179">
        <v>1.3</v>
      </c>
    </row>
    <row r="180" spans="3:30" x14ac:dyDescent="0.2">
      <c r="C180" s="3" t="s">
        <v>6</v>
      </c>
      <c r="D180">
        <v>18</v>
      </c>
      <c r="E180">
        <v>0.2</v>
      </c>
      <c r="F180">
        <v>17931.599999999999</v>
      </c>
      <c r="G180">
        <v>3211</v>
      </c>
      <c r="H180">
        <v>11453.8</v>
      </c>
      <c r="I180">
        <v>23549.4</v>
      </c>
      <c r="J180">
        <v>3.1</v>
      </c>
      <c r="M180" s="3" t="s">
        <v>6</v>
      </c>
      <c r="N180">
        <v>16</v>
      </c>
      <c r="O180">
        <v>0.2</v>
      </c>
      <c r="P180">
        <v>19229.5</v>
      </c>
      <c r="Q180">
        <v>1922.8</v>
      </c>
      <c r="R180">
        <v>16199</v>
      </c>
      <c r="S180">
        <v>21957.4</v>
      </c>
      <c r="T180">
        <v>2.2999999999999998</v>
      </c>
      <c r="X180">
        <v>21</v>
      </c>
      <c r="Y180">
        <v>0.2</v>
      </c>
      <c r="Z180">
        <v>5418.8</v>
      </c>
      <c r="AA180">
        <v>801.7</v>
      </c>
      <c r="AB180">
        <v>4472.2</v>
      </c>
      <c r="AC180">
        <v>6954.4</v>
      </c>
      <c r="AD180">
        <v>3.2</v>
      </c>
    </row>
    <row r="181" spans="3:30" x14ac:dyDescent="0.2">
      <c r="C181" s="3" t="s">
        <v>18</v>
      </c>
      <c r="D181">
        <v>19</v>
      </c>
      <c r="E181">
        <v>0.2</v>
      </c>
      <c r="F181">
        <v>4855.2</v>
      </c>
      <c r="G181">
        <v>492</v>
      </c>
      <c r="H181">
        <v>3814</v>
      </c>
      <c r="I181">
        <v>5651.3</v>
      </c>
      <c r="J181">
        <v>2.2999999999999998</v>
      </c>
      <c r="M181" s="3" t="s">
        <v>18</v>
      </c>
      <c r="N181">
        <v>17</v>
      </c>
      <c r="O181">
        <v>0.2</v>
      </c>
      <c r="P181">
        <v>5503.6</v>
      </c>
      <c r="Q181">
        <v>637.70000000000005</v>
      </c>
      <c r="R181">
        <v>4300</v>
      </c>
      <c r="S181">
        <v>6825.5</v>
      </c>
      <c r="T181">
        <v>3</v>
      </c>
      <c r="X181">
        <v>22</v>
      </c>
      <c r="Y181">
        <v>0.2</v>
      </c>
      <c r="Z181">
        <v>15827</v>
      </c>
      <c r="AA181">
        <v>635.6</v>
      </c>
      <c r="AB181">
        <v>14942</v>
      </c>
      <c r="AC181">
        <v>17352.3</v>
      </c>
      <c r="AD181">
        <v>3.2</v>
      </c>
    </row>
    <row r="182" spans="3:30" x14ac:dyDescent="0.2">
      <c r="C182" s="3" t="s">
        <v>6</v>
      </c>
      <c r="D182">
        <v>20</v>
      </c>
      <c r="E182">
        <v>0.2</v>
      </c>
      <c r="F182">
        <v>13112</v>
      </c>
      <c r="G182">
        <v>844.9</v>
      </c>
      <c r="H182">
        <v>11229.3</v>
      </c>
      <c r="I182">
        <v>14623.4</v>
      </c>
      <c r="J182">
        <v>2.2999999999999998</v>
      </c>
      <c r="M182" s="3" t="s">
        <v>6</v>
      </c>
      <c r="N182">
        <v>18</v>
      </c>
      <c r="O182">
        <v>0.2</v>
      </c>
      <c r="P182">
        <v>16037.9</v>
      </c>
      <c r="Q182">
        <v>1403.3</v>
      </c>
      <c r="R182">
        <v>12356</v>
      </c>
      <c r="S182">
        <v>18142.900000000001</v>
      </c>
      <c r="T182">
        <v>3</v>
      </c>
      <c r="V182" t="s">
        <v>44</v>
      </c>
    </row>
    <row r="183" spans="3:30" x14ac:dyDescent="0.2">
      <c r="C183" s="3" t="s">
        <v>18</v>
      </c>
      <c r="D183">
        <v>21</v>
      </c>
      <c r="E183">
        <v>0.4</v>
      </c>
      <c r="F183">
        <v>6533.5</v>
      </c>
      <c r="G183">
        <v>1263.5999999999999</v>
      </c>
      <c r="H183">
        <v>4152.8999999999996</v>
      </c>
      <c r="I183">
        <v>8507.7000000000007</v>
      </c>
      <c r="J183">
        <v>6.2</v>
      </c>
      <c r="M183" s="3" t="s">
        <v>18</v>
      </c>
      <c r="N183">
        <v>19</v>
      </c>
      <c r="O183">
        <v>0.1</v>
      </c>
      <c r="P183">
        <v>4479.6000000000004</v>
      </c>
      <c r="Q183">
        <v>479.6</v>
      </c>
      <c r="R183">
        <v>3121</v>
      </c>
      <c r="S183">
        <v>5119.3999999999996</v>
      </c>
      <c r="T183">
        <v>1.8</v>
      </c>
      <c r="V183" s="3" t="s">
        <v>17</v>
      </c>
      <c r="W183" s="3" t="s">
        <v>5</v>
      </c>
      <c r="X183">
        <v>1</v>
      </c>
      <c r="Y183">
        <v>0.4</v>
      </c>
      <c r="Z183">
        <v>3805.9</v>
      </c>
      <c r="AA183">
        <v>294.89999999999998</v>
      </c>
      <c r="AB183">
        <v>3187.8</v>
      </c>
      <c r="AC183">
        <v>4402.3</v>
      </c>
      <c r="AD183">
        <v>5.4</v>
      </c>
    </row>
    <row r="184" spans="3:30" x14ac:dyDescent="0.2">
      <c r="C184" s="3" t="s">
        <v>6</v>
      </c>
      <c r="D184">
        <v>22</v>
      </c>
      <c r="E184">
        <v>0.4</v>
      </c>
      <c r="F184">
        <v>16734.599999999999</v>
      </c>
      <c r="G184">
        <v>3170.7</v>
      </c>
      <c r="H184">
        <v>11829.6</v>
      </c>
      <c r="I184">
        <v>22782.2</v>
      </c>
      <c r="J184">
        <v>6.2</v>
      </c>
      <c r="M184" s="3" t="s">
        <v>6</v>
      </c>
      <c r="N184">
        <v>20</v>
      </c>
      <c r="O184">
        <v>0.1</v>
      </c>
      <c r="P184">
        <v>13259.1</v>
      </c>
      <c r="Q184">
        <v>1940.5</v>
      </c>
      <c r="R184">
        <v>10169</v>
      </c>
      <c r="S184">
        <v>16084.7</v>
      </c>
      <c r="T184">
        <v>1.8</v>
      </c>
      <c r="V184" s="5" t="s">
        <v>17</v>
      </c>
      <c r="W184" s="5" t="s">
        <v>6</v>
      </c>
      <c r="X184">
        <v>2</v>
      </c>
      <c r="Y184">
        <v>0.4</v>
      </c>
      <c r="Z184">
        <v>14551.6</v>
      </c>
      <c r="AA184">
        <v>621.70000000000005</v>
      </c>
      <c r="AB184">
        <v>13473.3</v>
      </c>
      <c r="AC184">
        <v>16137.3</v>
      </c>
      <c r="AD184">
        <v>5.4</v>
      </c>
    </row>
    <row r="185" spans="3:30" x14ac:dyDescent="0.2">
      <c r="C185" s="3" t="s">
        <v>18</v>
      </c>
      <c r="D185">
        <v>23</v>
      </c>
      <c r="E185">
        <v>0.2</v>
      </c>
      <c r="F185">
        <v>6091.8</v>
      </c>
      <c r="G185">
        <v>1490.5</v>
      </c>
      <c r="H185">
        <v>3920</v>
      </c>
      <c r="I185">
        <v>8487.7000000000007</v>
      </c>
      <c r="J185">
        <v>3.7</v>
      </c>
      <c r="M185" s="3" t="s">
        <v>18</v>
      </c>
      <c r="N185">
        <v>21</v>
      </c>
      <c r="O185">
        <v>0.2</v>
      </c>
      <c r="P185">
        <v>4236.7</v>
      </c>
      <c r="Q185">
        <v>764.5</v>
      </c>
      <c r="R185">
        <v>2787.8</v>
      </c>
      <c r="S185">
        <v>5971.2</v>
      </c>
      <c r="T185">
        <v>3.3</v>
      </c>
      <c r="W185" s="3" t="s">
        <v>18</v>
      </c>
      <c r="X185">
        <v>3</v>
      </c>
      <c r="Y185">
        <v>0.1</v>
      </c>
      <c r="Z185">
        <v>6387.7</v>
      </c>
      <c r="AA185">
        <v>1320.5</v>
      </c>
      <c r="AB185">
        <v>4730</v>
      </c>
      <c r="AC185">
        <v>8773.6</v>
      </c>
      <c r="AD185">
        <v>1.9</v>
      </c>
    </row>
    <row r="186" spans="3:30" x14ac:dyDescent="0.2">
      <c r="C186" s="3" t="s">
        <v>6</v>
      </c>
      <c r="D186">
        <v>24</v>
      </c>
      <c r="E186">
        <v>0.2</v>
      </c>
      <c r="F186">
        <v>15980</v>
      </c>
      <c r="G186">
        <v>3362.4</v>
      </c>
      <c r="H186">
        <v>10826.3</v>
      </c>
      <c r="I186">
        <v>20238.2</v>
      </c>
      <c r="J186">
        <v>3.7</v>
      </c>
      <c r="M186" s="3" t="s">
        <v>6</v>
      </c>
      <c r="N186">
        <v>22</v>
      </c>
      <c r="O186">
        <v>0.2</v>
      </c>
      <c r="P186">
        <v>12545.9</v>
      </c>
      <c r="Q186">
        <v>1736.3</v>
      </c>
      <c r="R186">
        <v>8695.4</v>
      </c>
      <c r="S186">
        <v>16413.8</v>
      </c>
      <c r="T186">
        <v>3.3</v>
      </c>
      <c r="W186" s="3" t="s">
        <v>6</v>
      </c>
      <c r="X186">
        <v>4</v>
      </c>
      <c r="Y186">
        <v>0.1</v>
      </c>
      <c r="Z186">
        <v>15652.5</v>
      </c>
      <c r="AA186">
        <v>1860.2</v>
      </c>
      <c r="AB186">
        <v>13266.6</v>
      </c>
      <c r="AC186">
        <v>18477.7</v>
      </c>
      <c r="AD186">
        <v>1.9</v>
      </c>
    </row>
    <row r="187" spans="3:30" x14ac:dyDescent="0.2">
      <c r="C187" s="3" t="s">
        <v>18</v>
      </c>
      <c r="D187">
        <v>25</v>
      </c>
      <c r="E187">
        <v>0.1</v>
      </c>
      <c r="F187">
        <v>5122.3999999999996</v>
      </c>
      <c r="G187">
        <v>580.29999999999995</v>
      </c>
      <c r="H187">
        <v>4124</v>
      </c>
      <c r="I187">
        <v>6294.1</v>
      </c>
      <c r="J187">
        <v>2</v>
      </c>
      <c r="X187">
        <v>5</v>
      </c>
      <c r="Y187">
        <v>0.1</v>
      </c>
      <c r="Z187">
        <v>6528.5</v>
      </c>
      <c r="AA187">
        <v>1163.0999999999999</v>
      </c>
      <c r="AB187">
        <v>4913.8</v>
      </c>
      <c r="AC187">
        <v>8427</v>
      </c>
      <c r="AD187">
        <v>1.3</v>
      </c>
    </row>
    <row r="188" spans="3:30" x14ac:dyDescent="0.2">
      <c r="C188" s="3" t="s">
        <v>6</v>
      </c>
      <c r="D188">
        <v>26</v>
      </c>
      <c r="E188">
        <v>0.1</v>
      </c>
      <c r="F188">
        <v>15051.5</v>
      </c>
      <c r="G188">
        <v>2208.1</v>
      </c>
      <c r="H188">
        <v>11373</v>
      </c>
      <c r="I188">
        <v>18790.3</v>
      </c>
      <c r="J188">
        <v>2</v>
      </c>
      <c r="X188">
        <v>6</v>
      </c>
      <c r="Y188">
        <v>0.1</v>
      </c>
      <c r="Z188">
        <v>15387.3</v>
      </c>
      <c r="AA188">
        <v>1594.4</v>
      </c>
      <c r="AB188">
        <v>13039.9</v>
      </c>
      <c r="AC188">
        <v>17919.7</v>
      </c>
      <c r="AD188">
        <v>1.3</v>
      </c>
    </row>
    <row r="189" spans="3:30" x14ac:dyDescent="0.2">
      <c r="C189" s="3" t="s">
        <v>18</v>
      </c>
      <c r="D189">
        <v>27</v>
      </c>
      <c r="E189">
        <v>0.2</v>
      </c>
      <c r="F189">
        <v>6257.9</v>
      </c>
      <c r="G189">
        <v>746.1</v>
      </c>
      <c r="H189">
        <v>4434.1000000000004</v>
      </c>
      <c r="I189">
        <v>7218</v>
      </c>
      <c r="J189">
        <v>3.7</v>
      </c>
      <c r="X189">
        <v>7</v>
      </c>
      <c r="Y189">
        <v>0.3</v>
      </c>
      <c r="Z189">
        <v>7071.2</v>
      </c>
      <c r="AA189">
        <v>1007.7</v>
      </c>
      <c r="AB189">
        <v>5403.5</v>
      </c>
      <c r="AC189">
        <v>9382.2000000000007</v>
      </c>
      <c r="AD189">
        <v>4.5</v>
      </c>
    </row>
    <row r="190" spans="3:30" x14ac:dyDescent="0.2">
      <c r="C190" s="3" t="s">
        <v>6</v>
      </c>
      <c r="D190">
        <v>28</v>
      </c>
      <c r="E190">
        <v>0.2</v>
      </c>
      <c r="F190">
        <v>15308.7</v>
      </c>
      <c r="G190">
        <v>1669.3</v>
      </c>
      <c r="H190">
        <v>12228</v>
      </c>
      <c r="I190">
        <v>18052.3</v>
      </c>
      <c r="J190">
        <v>3.7</v>
      </c>
      <c r="X190">
        <v>8</v>
      </c>
      <c r="Y190">
        <v>0.3</v>
      </c>
      <c r="Z190">
        <v>15589.3</v>
      </c>
      <c r="AA190">
        <v>1121</v>
      </c>
      <c r="AB190">
        <v>13984.4</v>
      </c>
      <c r="AC190">
        <v>18485.7</v>
      </c>
      <c r="AD190">
        <v>4.5</v>
      </c>
    </row>
    <row r="191" spans="3:30" x14ac:dyDescent="0.2">
      <c r="C191" s="3" t="s">
        <v>18</v>
      </c>
      <c r="D191">
        <v>29</v>
      </c>
      <c r="E191">
        <v>0.2</v>
      </c>
      <c r="F191">
        <v>7174.5</v>
      </c>
      <c r="G191">
        <v>1514.2</v>
      </c>
      <c r="H191">
        <v>4983.2</v>
      </c>
      <c r="I191">
        <v>9368.2000000000007</v>
      </c>
      <c r="J191">
        <v>2.4</v>
      </c>
      <c r="X191">
        <v>9</v>
      </c>
      <c r="Y191">
        <v>0.2</v>
      </c>
      <c r="Z191">
        <v>6157.6</v>
      </c>
      <c r="AA191">
        <v>338.4</v>
      </c>
      <c r="AB191">
        <v>5376.7</v>
      </c>
      <c r="AC191">
        <v>6890.8</v>
      </c>
      <c r="AD191">
        <v>3.2</v>
      </c>
    </row>
    <row r="192" spans="3:30" x14ac:dyDescent="0.2">
      <c r="C192" s="3" t="s">
        <v>6</v>
      </c>
      <c r="D192">
        <v>30</v>
      </c>
      <c r="E192">
        <v>0.2</v>
      </c>
      <c r="F192">
        <v>15621.1</v>
      </c>
      <c r="G192">
        <v>2754.7</v>
      </c>
      <c r="H192">
        <v>12209.8</v>
      </c>
      <c r="I192">
        <v>19655.900000000001</v>
      </c>
      <c r="J192">
        <v>2.4</v>
      </c>
      <c r="X192">
        <v>10</v>
      </c>
      <c r="Y192">
        <v>0.2</v>
      </c>
      <c r="Z192">
        <v>15356.2</v>
      </c>
      <c r="AA192">
        <v>772.9</v>
      </c>
      <c r="AB192">
        <v>14218.8</v>
      </c>
      <c r="AC192">
        <v>16723</v>
      </c>
      <c r="AD192">
        <v>3.2</v>
      </c>
    </row>
    <row r="193" spans="2:30" x14ac:dyDescent="0.2">
      <c r="C193" s="3" t="s">
        <v>18</v>
      </c>
      <c r="D193">
        <v>31</v>
      </c>
      <c r="E193">
        <v>0.1</v>
      </c>
      <c r="F193">
        <v>7660.4</v>
      </c>
      <c r="G193">
        <v>803.2</v>
      </c>
      <c r="H193">
        <v>6815.3</v>
      </c>
      <c r="I193">
        <v>9318.6</v>
      </c>
      <c r="J193">
        <v>1.7</v>
      </c>
      <c r="X193">
        <v>11</v>
      </c>
      <c r="Y193">
        <v>0.3</v>
      </c>
      <c r="Z193">
        <v>6343.4</v>
      </c>
      <c r="AA193">
        <v>1672.8</v>
      </c>
      <c r="AB193">
        <v>4635</v>
      </c>
      <c r="AC193">
        <v>10046.9</v>
      </c>
      <c r="AD193">
        <v>4.2</v>
      </c>
    </row>
    <row r="194" spans="2:30" x14ac:dyDescent="0.2">
      <c r="C194" s="3" t="s">
        <v>6</v>
      </c>
      <c r="D194">
        <v>32</v>
      </c>
      <c r="E194">
        <v>0.1</v>
      </c>
      <c r="F194">
        <v>19366.3</v>
      </c>
      <c r="G194">
        <v>1610.6</v>
      </c>
      <c r="H194">
        <v>17555.900000000001</v>
      </c>
      <c r="I194">
        <v>22352.1</v>
      </c>
      <c r="J194">
        <v>1.7</v>
      </c>
      <c r="X194">
        <v>12</v>
      </c>
      <c r="Y194">
        <v>0.3</v>
      </c>
      <c r="Z194">
        <v>15846.4</v>
      </c>
      <c r="AA194">
        <v>1071.8</v>
      </c>
      <c r="AB194">
        <v>13792.5</v>
      </c>
      <c r="AC194">
        <v>17857.400000000001</v>
      </c>
      <c r="AD194">
        <v>4.2</v>
      </c>
    </row>
    <row r="195" spans="2:30" x14ac:dyDescent="0.2">
      <c r="C195" s="3" t="s">
        <v>18</v>
      </c>
      <c r="D195">
        <v>33</v>
      </c>
      <c r="E195">
        <v>0.2</v>
      </c>
      <c r="F195">
        <v>6602.8</v>
      </c>
      <c r="G195">
        <v>718.5</v>
      </c>
      <c r="H195">
        <v>5094.7</v>
      </c>
      <c r="I195">
        <v>7786.2</v>
      </c>
      <c r="J195">
        <v>2.7</v>
      </c>
      <c r="X195">
        <v>13</v>
      </c>
      <c r="Y195">
        <v>0.1</v>
      </c>
      <c r="Z195">
        <v>7764.8</v>
      </c>
      <c r="AA195">
        <v>929.5</v>
      </c>
      <c r="AB195">
        <v>5041</v>
      </c>
      <c r="AC195">
        <v>8647.2999999999993</v>
      </c>
      <c r="AD195">
        <v>1.6</v>
      </c>
    </row>
    <row r="196" spans="2:30" x14ac:dyDescent="0.2">
      <c r="C196" s="3" t="s">
        <v>6</v>
      </c>
      <c r="D196">
        <v>34</v>
      </c>
      <c r="E196">
        <v>0.2</v>
      </c>
      <c r="F196">
        <v>16924.7</v>
      </c>
      <c r="G196">
        <v>1969</v>
      </c>
      <c r="H196">
        <v>13069</v>
      </c>
      <c r="I196">
        <v>19630.599999999999</v>
      </c>
      <c r="J196">
        <v>2.7</v>
      </c>
      <c r="X196">
        <v>14</v>
      </c>
      <c r="Y196">
        <v>0.1</v>
      </c>
      <c r="Z196">
        <v>16800.900000000001</v>
      </c>
      <c r="AA196">
        <v>1248.7</v>
      </c>
      <c r="AB196">
        <v>14183.2</v>
      </c>
      <c r="AC196">
        <v>18345.8</v>
      </c>
      <c r="AD196">
        <v>1.6</v>
      </c>
    </row>
    <row r="197" spans="2:30" x14ac:dyDescent="0.2">
      <c r="C197" s="3" t="s">
        <v>18</v>
      </c>
      <c r="D197">
        <v>35</v>
      </c>
      <c r="E197">
        <v>0.3</v>
      </c>
      <c r="F197">
        <v>6431.3</v>
      </c>
      <c r="G197">
        <v>1047.2</v>
      </c>
      <c r="H197">
        <v>4483</v>
      </c>
      <c r="I197">
        <v>7750.2</v>
      </c>
      <c r="J197">
        <v>3.9</v>
      </c>
      <c r="X197">
        <v>15</v>
      </c>
      <c r="Y197">
        <v>0.2</v>
      </c>
      <c r="Z197">
        <v>7630.5</v>
      </c>
      <c r="AA197">
        <v>919.2</v>
      </c>
      <c r="AB197">
        <v>5517.4</v>
      </c>
      <c r="AC197">
        <v>8893.9</v>
      </c>
      <c r="AD197">
        <v>2.5</v>
      </c>
    </row>
    <row r="198" spans="2:30" x14ac:dyDescent="0.2">
      <c r="C198" s="3" t="s">
        <v>6</v>
      </c>
      <c r="D198">
        <v>36</v>
      </c>
      <c r="E198">
        <v>0.3</v>
      </c>
      <c r="F198">
        <v>16608</v>
      </c>
      <c r="G198">
        <v>2140.9</v>
      </c>
      <c r="H198">
        <v>12752</v>
      </c>
      <c r="I198">
        <v>20609.7</v>
      </c>
      <c r="J198">
        <v>3.9</v>
      </c>
      <c r="X198">
        <v>16</v>
      </c>
      <c r="Y198">
        <v>0.2</v>
      </c>
      <c r="Z198">
        <v>17632.599999999999</v>
      </c>
      <c r="AA198">
        <v>2095.9</v>
      </c>
      <c r="AB198">
        <v>14606.1</v>
      </c>
      <c r="AC198">
        <v>21151</v>
      </c>
      <c r="AD198">
        <v>2.5</v>
      </c>
    </row>
    <row r="199" spans="2:30" x14ac:dyDescent="0.2">
      <c r="C199" s="3" t="s">
        <v>18</v>
      </c>
      <c r="D199">
        <v>37</v>
      </c>
      <c r="E199">
        <v>0.3</v>
      </c>
      <c r="F199">
        <v>6103.4</v>
      </c>
      <c r="G199">
        <v>1666.7</v>
      </c>
      <c r="H199">
        <v>3999.3</v>
      </c>
      <c r="I199">
        <v>9183.7999999999993</v>
      </c>
      <c r="J199">
        <v>5.3</v>
      </c>
      <c r="X199">
        <v>17</v>
      </c>
      <c r="Y199">
        <v>0.1</v>
      </c>
      <c r="Z199">
        <v>6765.7</v>
      </c>
      <c r="AA199">
        <v>655.4</v>
      </c>
      <c r="AB199">
        <v>5551.5</v>
      </c>
      <c r="AC199">
        <v>7509.9</v>
      </c>
      <c r="AD199">
        <v>1.2</v>
      </c>
    </row>
    <row r="200" spans="2:30" x14ac:dyDescent="0.2">
      <c r="C200" s="3" t="s">
        <v>6</v>
      </c>
      <c r="D200">
        <v>38</v>
      </c>
      <c r="E200">
        <v>0.3</v>
      </c>
      <c r="F200">
        <v>15803.2</v>
      </c>
      <c r="G200">
        <v>2434.6999999999998</v>
      </c>
      <c r="H200">
        <v>12140.4</v>
      </c>
      <c r="I200">
        <v>22154.6</v>
      </c>
      <c r="J200">
        <v>5.3</v>
      </c>
      <c r="X200">
        <v>18</v>
      </c>
      <c r="Y200">
        <v>0.1</v>
      </c>
      <c r="Z200">
        <v>15248.6</v>
      </c>
      <c r="AA200">
        <v>617.1</v>
      </c>
      <c r="AB200">
        <v>13840.6</v>
      </c>
      <c r="AC200">
        <v>15881.3</v>
      </c>
      <c r="AD200">
        <v>1.2</v>
      </c>
    </row>
    <row r="201" spans="2:30" x14ac:dyDescent="0.2">
      <c r="B201" t="s">
        <v>45</v>
      </c>
      <c r="V201" t="s">
        <v>46</v>
      </c>
    </row>
    <row r="202" spans="2:30" x14ac:dyDescent="0.2">
      <c r="B202" s="3" t="s">
        <v>17</v>
      </c>
      <c r="C202" s="3" t="s">
        <v>5</v>
      </c>
      <c r="D202">
        <v>1</v>
      </c>
      <c r="E202">
        <v>0.4</v>
      </c>
      <c r="F202">
        <v>2117.6</v>
      </c>
      <c r="G202">
        <v>156.80000000000001</v>
      </c>
      <c r="H202">
        <v>1805.8</v>
      </c>
      <c r="I202">
        <v>2376.6</v>
      </c>
      <c r="J202">
        <v>5.5</v>
      </c>
      <c r="V202" s="3" t="s">
        <v>17</v>
      </c>
      <c r="W202" s="3" t="s">
        <v>5</v>
      </c>
      <c r="X202">
        <v>1</v>
      </c>
      <c r="Y202">
        <v>0.2</v>
      </c>
      <c r="Z202">
        <v>2490.8000000000002</v>
      </c>
      <c r="AA202">
        <v>84</v>
      </c>
      <c r="AB202">
        <v>2313.5</v>
      </c>
      <c r="AC202">
        <v>2670.3</v>
      </c>
      <c r="AD202">
        <v>3</v>
      </c>
    </row>
    <row r="203" spans="2:30" x14ac:dyDescent="0.2">
      <c r="B203" s="5" t="s">
        <v>17</v>
      </c>
      <c r="C203" s="5" t="s">
        <v>6</v>
      </c>
      <c r="D203">
        <v>2</v>
      </c>
      <c r="E203">
        <v>0.4</v>
      </c>
      <c r="F203">
        <v>9512.6</v>
      </c>
      <c r="G203">
        <v>936.9</v>
      </c>
      <c r="H203">
        <v>8014</v>
      </c>
      <c r="I203">
        <v>11517.7</v>
      </c>
      <c r="J203">
        <v>5.5</v>
      </c>
      <c r="V203" s="5" t="s">
        <v>17</v>
      </c>
      <c r="W203" s="5" t="s">
        <v>6</v>
      </c>
      <c r="X203">
        <v>2</v>
      </c>
      <c r="Y203">
        <v>0.2</v>
      </c>
      <c r="Z203">
        <v>12014</v>
      </c>
      <c r="AA203">
        <v>716.2</v>
      </c>
      <c r="AB203">
        <v>10965</v>
      </c>
      <c r="AC203">
        <v>13876.6</v>
      </c>
      <c r="AD203">
        <v>3</v>
      </c>
    </row>
    <row r="204" spans="2:30" x14ac:dyDescent="0.2">
      <c r="C204" s="3" t="s">
        <v>18</v>
      </c>
      <c r="D204">
        <v>3</v>
      </c>
      <c r="E204">
        <v>0.4</v>
      </c>
      <c r="F204">
        <v>5454.9</v>
      </c>
      <c r="G204">
        <v>1484.1</v>
      </c>
      <c r="H204">
        <v>3790</v>
      </c>
      <c r="I204">
        <v>10221.4</v>
      </c>
      <c r="J204">
        <v>5.5</v>
      </c>
      <c r="W204" s="3" t="s">
        <v>18</v>
      </c>
      <c r="X204">
        <v>3</v>
      </c>
      <c r="Y204">
        <v>0.3</v>
      </c>
      <c r="Z204">
        <v>4739.3</v>
      </c>
      <c r="AA204">
        <v>684.6</v>
      </c>
      <c r="AB204">
        <v>3701.5</v>
      </c>
      <c r="AC204">
        <v>6553.1</v>
      </c>
      <c r="AD204">
        <v>4.3</v>
      </c>
    </row>
    <row r="205" spans="2:30" x14ac:dyDescent="0.2">
      <c r="C205" s="3" t="s">
        <v>6</v>
      </c>
      <c r="D205">
        <v>4</v>
      </c>
      <c r="E205">
        <v>0.4</v>
      </c>
      <c r="F205">
        <v>14411</v>
      </c>
      <c r="G205">
        <v>2563.6</v>
      </c>
      <c r="H205">
        <v>9767</v>
      </c>
      <c r="I205">
        <v>21018.9</v>
      </c>
      <c r="J205">
        <v>5.5</v>
      </c>
      <c r="W205" s="3" t="s">
        <v>6</v>
      </c>
      <c r="X205">
        <v>4</v>
      </c>
      <c r="Y205">
        <v>0.3</v>
      </c>
      <c r="Z205">
        <v>13372.1</v>
      </c>
      <c r="AA205">
        <v>1031.7</v>
      </c>
      <c r="AB205">
        <v>11945.5</v>
      </c>
      <c r="AC205">
        <v>16117.2</v>
      </c>
      <c r="AD205">
        <v>4.3</v>
      </c>
    </row>
    <row r="206" spans="2:30" x14ac:dyDescent="0.2">
      <c r="C206" s="3" t="s">
        <v>18</v>
      </c>
      <c r="D206">
        <v>5</v>
      </c>
      <c r="E206">
        <v>0.3</v>
      </c>
      <c r="F206">
        <v>4725.3999999999996</v>
      </c>
      <c r="G206">
        <v>593.4</v>
      </c>
      <c r="H206">
        <v>3615.8</v>
      </c>
      <c r="I206">
        <v>5485</v>
      </c>
      <c r="J206">
        <v>4.3</v>
      </c>
      <c r="X206">
        <v>5</v>
      </c>
      <c r="Y206">
        <v>0.1</v>
      </c>
      <c r="Z206">
        <v>5626.9</v>
      </c>
      <c r="AA206">
        <v>400</v>
      </c>
      <c r="AB206">
        <v>4868.5</v>
      </c>
      <c r="AC206">
        <v>6372.4</v>
      </c>
      <c r="AD206">
        <v>2.2999999999999998</v>
      </c>
    </row>
    <row r="207" spans="2:30" x14ac:dyDescent="0.2">
      <c r="C207" s="3" t="s">
        <v>6</v>
      </c>
      <c r="D207">
        <v>6</v>
      </c>
      <c r="E207">
        <v>0.3</v>
      </c>
      <c r="F207">
        <v>14950.9</v>
      </c>
      <c r="G207">
        <v>1931.1</v>
      </c>
      <c r="H207">
        <v>10976</v>
      </c>
      <c r="I207">
        <v>17873.099999999999</v>
      </c>
      <c r="J207">
        <v>4.3</v>
      </c>
      <c r="X207">
        <v>6</v>
      </c>
      <c r="Y207">
        <v>0.1</v>
      </c>
      <c r="Z207">
        <v>13914</v>
      </c>
      <c r="AA207">
        <v>1684.8</v>
      </c>
      <c r="AB207">
        <v>12128</v>
      </c>
      <c r="AC207">
        <v>18088.5</v>
      </c>
      <c r="AD207">
        <v>2.2999999999999998</v>
      </c>
    </row>
    <row r="208" spans="2:30" x14ac:dyDescent="0.2">
      <c r="C208" s="3" t="s">
        <v>18</v>
      </c>
      <c r="D208">
        <v>7</v>
      </c>
      <c r="E208">
        <v>0.2</v>
      </c>
      <c r="F208">
        <v>4352.3999999999996</v>
      </c>
      <c r="G208">
        <v>459.8</v>
      </c>
      <c r="H208">
        <v>3701</v>
      </c>
      <c r="I208">
        <v>5493.4</v>
      </c>
      <c r="J208">
        <v>2.9</v>
      </c>
      <c r="X208">
        <v>7</v>
      </c>
      <c r="Y208">
        <v>0.1</v>
      </c>
      <c r="Z208">
        <v>7134.5</v>
      </c>
      <c r="AA208">
        <v>872.2</v>
      </c>
      <c r="AB208">
        <v>5521</v>
      </c>
      <c r="AC208">
        <v>8705.2000000000007</v>
      </c>
      <c r="AD208">
        <v>2.1</v>
      </c>
    </row>
    <row r="209" spans="3:30" x14ac:dyDescent="0.2">
      <c r="C209" s="3" t="s">
        <v>6</v>
      </c>
      <c r="D209">
        <v>8</v>
      </c>
      <c r="E209">
        <v>0.2</v>
      </c>
      <c r="F209">
        <v>13420.4</v>
      </c>
      <c r="G209">
        <v>795.7</v>
      </c>
      <c r="H209">
        <v>12060.2</v>
      </c>
      <c r="I209">
        <v>14984.2</v>
      </c>
      <c r="J209">
        <v>2.9</v>
      </c>
      <c r="X209">
        <v>8</v>
      </c>
      <c r="Y209">
        <v>0.1</v>
      </c>
      <c r="Z209">
        <v>16087.5</v>
      </c>
      <c r="AA209">
        <v>980.6</v>
      </c>
      <c r="AB209">
        <v>14480.9</v>
      </c>
      <c r="AC209">
        <v>17900.5</v>
      </c>
      <c r="AD209">
        <v>2.1</v>
      </c>
    </row>
    <row r="210" spans="3:30" x14ac:dyDescent="0.2">
      <c r="C210" s="3" t="s">
        <v>18</v>
      </c>
      <c r="D210">
        <v>9</v>
      </c>
      <c r="E210">
        <v>0.4</v>
      </c>
      <c r="F210">
        <v>5737.1</v>
      </c>
      <c r="G210">
        <v>1211.2</v>
      </c>
      <c r="H210">
        <v>3548.1</v>
      </c>
      <c r="I210">
        <v>8890.7000000000007</v>
      </c>
      <c r="J210">
        <v>6.5</v>
      </c>
      <c r="X210">
        <v>9</v>
      </c>
      <c r="Y210">
        <v>0.2</v>
      </c>
      <c r="Z210">
        <v>7376.4</v>
      </c>
      <c r="AA210">
        <v>687</v>
      </c>
      <c r="AB210">
        <v>6276.7</v>
      </c>
      <c r="AC210">
        <v>8558.2999999999993</v>
      </c>
      <c r="AD210">
        <v>2.9</v>
      </c>
    </row>
    <row r="211" spans="3:30" x14ac:dyDescent="0.2">
      <c r="C211" s="3" t="s">
        <v>6</v>
      </c>
      <c r="D211">
        <v>10</v>
      </c>
      <c r="E211">
        <v>0.4</v>
      </c>
      <c r="F211">
        <v>14128.1</v>
      </c>
      <c r="G211">
        <v>2052.6999999999998</v>
      </c>
      <c r="H211">
        <v>10137.6</v>
      </c>
      <c r="I211">
        <v>19203.3</v>
      </c>
      <c r="J211">
        <v>6.5</v>
      </c>
      <c r="X211">
        <v>10</v>
      </c>
      <c r="Y211">
        <v>0.2</v>
      </c>
      <c r="Z211">
        <v>16355.3</v>
      </c>
      <c r="AA211">
        <v>1077.5</v>
      </c>
      <c r="AB211">
        <v>14572.8</v>
      </c>
      <c r="AC211">
        <v>18734.5</v>
      </c>
      <c r="AD211">
        <v>2.9</v>
      </c>
    </row>
    <row r="212" spans="3:30" x14ac:dyDescent="0.2">
      <c r="C212" s="3" t="s">
        <v>18</v>
      </c>
      <c r="D212">
        <v>11</v>
      </c>
      <c r="E212">
        <v>0.2</v>
      </c>
      <c r="F212">
        <v>6586.8</v>
      </c>
      <c r="G212">
        <v>784.7</v>
      </c>
      <c r="H212">
        <v>5166</v>
      </c>
      <c r="I212">
        <v>7959.5</v>
      </c>
      <c r="J212">
        <v>3</v>
      </c>
      <c r="X212">
        <v>11</v>
      </c>
      <c r="Y212">
        <v>0.1</v>
      </c>
      <c r="Z212">
        <v>7077.9</v>
      </c>
      <c r="AA212">
        <v>857.4</v>
      </c>
      <c r="AB212">
        <v>5343.7</v>
      </c>
      <c r="AC212">
        <v>7906.5</v>
      </c>
      <c r="AD212">
        <v>0.9</v>
      </c>
    </row>
    <row r="213" spans="3:30" x14ac:dyDescent="0.2">
      <c r="C213" s="3" t="s">
        <v>6</v>
      </c>
      <c r="D213">
        <v>12</v>
      </c>
      <c r="E213">
        <v>0.2</v>
      </c>
      <c r="F213">
        <v>16423.2</v>
      </c>
      <c r="G213">
        <v>2151.8000000000002</v>
      </c>
      <c r="H213">
        <v>11575.8</v>
      </c>
      <c r="I213">
        <v>19897</v>
      </c>
      <c r="J213">
        <v>3</v>
      </c>
      <c r="X213">
        <v>12</v>
      </c>
      <c r="Y213">
        <v>0.1</v>
      </c>
      <c r="Z213">
        <v>16288.4</v>
      </c>
      <c r="AA213">
        <v>1712</v>
      </c>
      <c r="AB213">
        <v>13489.1</v>
      </c>
      <c r="AC213">
        <v>18520.2</v>
      </c>
      <c r="AD213">
        <v>0.9</v>
      </c>
    </row>
    <row r="214" spans="3:30" x14ac:dyDescent="0.2">
      <c r="C214" s="3" t="s">
        <v>18</v>
      </c>
      <c r="D214">
        <v>13</v>
      </c>
      <c r="E214">
        <v>0.2</v>
      </c>
      <c r="F214">
        <v>6487</v>
      </c>
      <c r="G214">
        <v>525.4</v>
      </c>
      <c r="H214">
        <v>5229.2</v>
      </c>
      <c r="I214">
        <v>7749.8</v>
      </c>
      <c r="J214">
        <v>2.6</v>
      </c>
      <c r="X214">
        <v>13</v>
      </c>
      <c r="Y214">
        <v>0.2</v>
      </c>
      <c r="Z214">
        <v>8542.7000000000007</v>
      </c>
      <c r="AA214">
        <v>1199.5</v>
      </c>
      <c r="AB214">
        <v>5357</v>
      </c>
      <c r="AC214">
        <v>10548.2</v>
      </c>
      <c r="AD214">
        <v>3.1</v>
      </c>
    </row>
    <row r="215" spans="3:30" x14ac:dyDescent="0.2">
      <c r="C215" s="3" t="s">
        <v>6</v>
      </c>
      <c r="D215">
        <v>14</v>
      </c>
      <c r="E215">
        <v>0.2</v>
      </c>
      <c r="F215">
        <v>18376.5</v>
      </c>
      <c r="G215">
        <v>1758.7</v>
      </c>
      <c r="H215">
        <v>14073.7</v>
      </c>
      <c r="I215">
        <v>21824.799999999999</v>
      </c>
      <c r="J215">
        <v>2.6</v>
      </c>
      <c r="X215">
        <v>14</v>
      </c>
      <c r="Y215">
        <v>0.2</v>
      </c>
      <c r="Z215">
        <v>17410.3</v>
      </c>
      <c r="AA215">
        <v>1999.8</v>
      </c>
      <c r="AB215">
        <v>12862</v>
      </c>
      <c r="AC215">
        <v>21934.3</v>
      </c>
      <c r="AD215">
        <v>3.1</v>
      </c>
    </row>
    <row r="216" spans="3:30" x14ac:dyDescent="0.2">
      <c r="C216" s="3" t="s">
        <v>18</v>
      </c>
      <c r="D216">
        <v>15</v>
      </c>
      <c r="E216">
        <v>0.3</v>
      </c>
      <c r="F216">
        <v>5616</v>
      </c>
      <c r="G216">
        <v>761.1</v>
      </c>
      <c r="H216">
        <v>4082.5</v>
      </c>
      <c r="I216">
        <v>7070.2</v>
      </c>
      <c r="J216">
        <v>5</v>
      </c>
      <c r="X216">
        <v>15</v>
      </c>
      <c r="Y216">
        <v>0.1</v>
      </c>
      <c r="Z216">
        <v>7420.3</v>
      </c>
      <c r="AA216">
        <v>721.4</v>
      </c>
      <c r="AB216">
        <v>5880.5</v>
      </c>
      <c r="AC216">
        <v>8855.1</v>
      </c>
      <c r="AD216">
        <v>2.2000000000000002</v>
      </c>
    </row>
    <row r="217" spans="3:30" x14ac:dyDescent="0.2">
      <c r="C217" s="3" t="s">
        <v>6</v>
      </c>
      <c r="D217">
        <v>16</v>
      </c>
      <c r="E217">
        <v>0.3</v>
      </c>
      <c r="F217">
        <v>15854.2</v>
      </c>
      <c r="G217">
        <v>2504.3000000000002</v>
      </c>
      <c r="H217">
        <v>10703</v>
      </c>
      <c r="I217">
        <v>19894.8</v>
      </c>
      <c r="J217">
        <v>5</v>
      </c>
      <c r="X217">
        <v>16</v>
      </c>
      <c r="Y217">
        <v>0.1</v>
      </c>
      <c r="Z217">
        <v>15576.5</v>
      </c>
      <c r="AA217">
        <v>1101.0999999999999</v>
      </c>
      <c r="AB217">
        <v>13001</v>
      </c>
      <c r="AC217">
        <v>17335.5</v>
      </c>
      <c r="AD217">
        <v>2.2000000000000002</v>
      </c>
    </row>
    <row r="218" spans="3:30" x14ac:dyDescent="0.2">
      <c r="C218" s="3" t="s">
        <v>18</v>
      </c>
      <c r="D218">
        <v>17</v>
      </c>
      <c r="E218">
        <v>0.3</v>
      </c>
      <c r="F218">
        <v>5959.1</v>
      </c>
      <c r="G218">
        <v>582.70000000000005</v>
      </c>
      <c r="H218">
        <v>4777.3</v>
      </c>
      <c r="I218">
        <v>7175.8</v>
      </c>
      <c r="J218">
        <v>5.2</v>
      </c>
      <c r="X218">
        <v>17</v>
      </c>
      <c r="Y218">
        <v>0.3</v>
      </c>
      <c r="Z218">
        <v>4206.1000000000004</v>
      </c>
      <c r="AA218">
        <v>299.60000000000002</v>
      </c>
      <c r="AB218">
        <v>3535.5</v>
      </c>
      <c r="AC218">
        <v>4866.2</v>
      </c>
      <c r="AD218">
        <v>4</v>
      </c>
    </row>
    <row r="219" spans="3:30" x14ac:dyDescent="0.2">
      <c r="C219" s="3" t="s">
        <v>6</v>
      </c>
      <c r="D219">
        <v>18</v>
      </c>
      <c r="E219">
        <v>0.3</v>
      </c>
      <c r="F219">
        <v>16377.6</v>
      </c>
      <c r="G219">
        <v>2200.4</v>
      </c>
      <c r="H219">
        <v>12722</v>
      </c>
      <c r="I219">
        <v>20404.099999999999</v>
      </c>
      <c r="J219">
        <v>5.2</v>
      </c>
      <c r="X219">
        <v>18</v>
      </c>
      <c r="Y219">
        <v>0.3</v>
      </c>
      <c r="Z219">
        <v>10998.3</v>
      </c>
      <c r="AA219">
        <v>654.20000000000005</v>
      </c>
      <c r="AB219">
        <v>9531.1</v>
      </c>
      <c r="AC219">
        <v>12241.4</v>
      </c>
      <c r="AD219">
        <v>4</v>
      </c>
    </row>
    <row r="220" spans="3:30" x14ac:dyDescent="0.2">
      <c r="C220" s="3" t="s">
        <v>18</v>
      </c>
      <c r="D220">
        <v>19</v>
      </c>
      <c r="E220">
        <v>0.1</v>
      </c>
      <c r="F220">
        <v>7545.5</v>
      </c>
      <c r="G220">
        <v>712.1</v>
      </c>
      <c r="H220">
        <v>6231.7</v>
      </c>
      <c r="I220">
        <v>8836.4</v>
      </c>
      <c r="J220">
        <v>1.8</v>
      </c>
      <c r="X220">
        <v>19</v>
      </c>
      <c r="Y220">
        <v>0.1</v>
      </c>
      <c r="Z220">
        <v>4224.6000000000004</v>
      </c>
      <c r="AA220">
        <v>263.7</v>
      </c>
      <c r="AB220">
        <v>3741</v>
      </c>
      <c r="AC220">
        <v>4829.8999999999996</v>
      </c>
      <c r="AD220">
        <v>2.1</v>
      </c>
    </row>
    <row r="221" spans="3:30" x14ac:dyDescent="0.2">
      <c r="C221" s="3" t="s">
        <v>6</v>
      </c>
      <c r="D221">
        <v>20</v>
      </c>
      <c r="E221">
        <v>0.1</v>
      </c>
      <c r="F221">
        <v>18860.2</v>
      </c>
      <c r="G221">
        <v>1468.6</v>
      </c>
      <c r="H221">
        <v>16780.2</v>
      </c>
      <c r="I221">
        <v>21240.799999999999</v>
      </c>
      <c r="J221">
        <v>1.8</v>
      </c>
      <c r="X221">
        <v>20</v>
      </c>
      <c r="Y221">
        <v>0.1</v>
      </c>
      <c r="Z221">
        <v>11052.3</v>
      </c>
      <c r="AA221">
        <v>705.7</v>
      </c>
      <c r="AB221">
        <v>10143.6</v>
      </c>
      <c r="AC221">
        <v>12622.8</v>
      </c>
      <c r="AD221">
        <v>2.1</v>
      </c>
    </row>
    <row r="222" spans="3:30" x14ac:dyDescent="0.2">
      <c r="C222" s="3" t="s">
        <v>18</v>
      </c>
      <c r="D222">
        <v>21</v>
      </c>
      <c r="E222">
        <v>0.3</v>
      </c>
      <c r="F222">
        <v>5431.9</v>
      </c>
      <c r="G222">
        <v>390.9</v>
      </c>
      <c r="H222">
        <v>4850</v>
      </c>
      <c r="I222">
        <v>6390.9</v>
      </c>
      <c r="J222">
        <v>4.3</v>
      </c>
      <c r="X222">
        <v>21</v>
      </c>
      <c r="Y222">
        <v>0.2</v>
      </c>
      <c r="Z222">
        <v>4969.8999999999996</v>
      </c>
      <c r="AA222">
        <v>418.7</v>
      </c>
      <c r="AB222">
        <v>4314.5</v>
      </c>
      <c r="AC222">
        <v>5738</v>
      </c>
      <c r="AD222">
        <v>3.4</v>
      </c>
    </row>
    <row r="223" spans="3:30" x14ac:dyDescent="0.2">
      <c r="C223" s="3" t="s">
        <v>6</v>
      </c>
      <c r="D223">
        <v>22</v>
      </c>
      <c r="E223">
        <v>0.3</v>
      </c>
      <c r="F223">
        <v>16647.599999999999</v>
      </c>
      <c r="G223">
        <v>2273.3000000000002</v>
      </c>
      <c r="H223">
        <v>11698.5</v>
      </c>
      <c r="I223">
        <v>21267.3</v>
      </c>
      <c r="J223">
        <v>4.3</v>
      </c>
      <c r="X223">
        <v>22</v>
      </c>
      <c r="Y223">
        <v>0.2</v>
      </c>
      <c r="Z223">
        <v>12805.2</v>
      </c>
      <c r="AA223">
        <v>1284.7</v>
      </c>
      <c r="AB223">
        <v>11477.4</v>
      </c>
      <c r="AC223">
        <v>16802.599999999999</v>
      </c>
      <c r="AD223">
        <v>3.4</v>
      </c>
    </row>
    <row r="224" spans="3:30" x14ac:dyDescent="0.2">
      <c r="C224" s="3" t="s">
        <v>18</v>
      </c>
      <c r="D224">
        <v>23</v>
      </c>
      <c r="E224">
        <v>0.1</v>
      </c>
      <c r="F224">
        <v>5651</v>
      </c>
      <c r="G224">
        <v>457.5</v>
      </c>
      <c r="H224">
        <v>4723</v>
      </c>
      <c r="I224">
        <v>6286.5</v>
      </c>
      <c r="J224">
        <v>1.4</v>
      </c>
      <c r="V224" t="s">
        <v>47</v>
      </c>
    </row>
    <row r="225" spans="2:30" x14ac:dyDescent="0.2">
      <c r="C225" s="3" t="s">
        <v>6</v>
      </c>
      <c r="D225">
        <v>24</v>
      </c>
      <c r="E225">
        <v>0.1</v>
      </c>
      <c r="F225">
        <v>16696.599999999999</v>
      </c>
      <c r="G225">
        <v>1066.3</v>
      </c>
      <c r="H225">
        <v>13744.5</v>
      </c>
      <c r="I225">
        <v>17998</v>
      </c>
      <c r="J225">
        <v>1.4</v>
      </c>
      <c r="V225" s="3" t="s">
        <v>17</v>
      </c>
      <c r="W225" s="3" t="s">
        <v>5</v>
      </c>
      <c r="X225">
        <v>1</v>
      </c>
      <c r="Y225">
        <v>0.4</v>
      </c>
      <c r="Z225">
        <v>2593.8000000000002</v>
      </c>
      <c r="AA225">
        <v>75.8</v>
      </c>
      <c r="AB225">
        <v>2465.8000000000002</v>
      </c>
      <c r="AC225">
        <v>2781.4</v>
      </c>
      <c r="AD225">
        <v>6.2</v>
      </c>
    </row>
    <row r="226" spans="2:30" x14ac:dyDescent="0.2">
      <c r="C226" s="3" t="s">
        <v>18</v>
      </c>
      <c r="D226">
        <v>25</v>
      </c>
      <c r="E226">
        <v>0.2</v>
      </c>
      <c r="F226">
        <v>4350.6000000000004</v>
      </c>
      <c r="G226">
        <v>550.5</v>
      </c>
      <c r="H226">
        <v>3588.7</v>
      </c>
      <c r="I226">
        <v>5316.6</v>
      </c>
      <c r="J226">
        <v>2.4</v>
      </c>
      <c r="V226" s="5" t="s">
        <v>17</v>
      </c>
      <c r="W226" s="5" t="s">
        <v>6</v>
      </c>
      <c r="X226">
        <v>2</v>
      </c>
      <c r="Y226">
        <v>0.4</v>
      </c>
      <c r="Z226">
        <v>10985.8</v>
      </c>
      <c r="AA226">
        <v>498.3</v>
      </c>
      <c r="AB226">
        <v>10006.799999999999</v>
      </c>
      <c r="AC226">
        <v>12093.7</v>
      </c>
      <c r="AD226">
        <v>6.2</v>
      </c>
    </row>
    <row r="227" spans="2:30" x14ac:dyDescent="0.2">
      <c r="C227" s="3" t="s">
        <v>6</v>
      </c>
      <c r="D227">
        <v>26</v>
      </c>
      <c r="E227">
        <v>0.2</v>
      </c>
      <c r="F227">
        <v>13606.7</v>
      </c>
      <c r="G227">
        <v>1558.7</v>
      </c>
      <c r="H227">
        <v>11220.3</v>
      </c>
      <c r="I227">
        <v>16735</v>
      </c>
      <c r="J227">
        <v>2.4</v>
      </c>
      <c r="W227" s="3" t="s">
        <v>18</v>
      </c>
      <c r="X227">
        <v>3</v>
      </c>
      <c r="Y227">
        <v>0.4</v>
      </c>
      <c r="Z227">
        <v>5460.1</v>
      </c>
      <c r="AA227">
        <v>971.5</v>
      </c>
      <c r="AB227">
        <v>3679.6</v>
      </c>
      <c r="AC227">
        <v>7411.4</v>
      </c>
      <c r="AD227">
        <v>5.5</v>
      </c>
    </row>
    <row r="228" spans="2:30" x14ac:dyDescent="0.2">
      <c r="C228" s="3" t="s">
        <v>18</v>
      </c>
      <c r="D228">
        <v>27</v>
      </c>
      <c r="E228">
        <v>0.3</v>
      </c>
      <c r="F228">
        <v>5170.8</v>
      </c>
      <c r="G228">
        <v>478.1</v>
      </c>
      <c r="H228">
        <v>4049.7</v>
      </c>
      <c r="I228">
        <v>5943</v>
      </c>
      <c r="J228">
        <v>5</v>
      </c>
      <c r="W228" s="3" t="s">
        <v>6</v>
      </c>
      <c r="X228">
        <v>4</v>
      </c>
      <c r="Y228">
        <v>0.4</v>
      </c>
      <c r="Z228">
        <v>10029</v>
      </c>
      <c r="AA228">
        <v>787</v>
      </c>
      <c r="AB228">
        <v>8783.2000000000007</v>
      </c>
      <c r="AC228">
        <v>12478.2</v>
      </c>
      <c r="AD228">
        <v>5.5</v>
      </c>
    </row>
    <row r="229" spans="2:30" x14ac:dyDescent="0.2">
      <c r="C229" s="3" t="s">
        <v>6</v>
      </c>
      <c r="D229">
        <v>28</v>
      </c>
      <c r="E229">
        <v>0.3</v>
      </c>
      <c r="F229">
        <v>14875.2</v>
      </c>
      <c r="G229">
        <v>2081.3000000000002</v>
      </c>
      <c r="H229">
        <v>9785.7000000000007</v>
      </c>
      <c r="I229">
        <v>18630.900000000001</v>
      </c>
      <c r="J229">
        <v>5</v>
      </c>
      <c r="X229">
        <v>5</v>
      </c>
      <c r="Y229">
        <v>0.3</v>
      </c>
      <c r="Z229">
        <v>4572.5</v>
      </c>
      <c r="AA229">
        <v>495.8</v>
      </c>
      <c r="AB229">
        <v>3527.8</v>
      </c>
      <c r="AC229">
        <v>5248.6</v>
      </c>
      <c r="AD229">
        <v>5</v>
      </c>
    </row>
    <row r="230" spans="2:30" x14ac:dyDescent="0.2">
      <c r="C230" s="3" t="s">
        <v>18</v>
      </c>
      <c r="D230">
        <v>29</v>
      </c>
      <c r="E230">
        <v>0.2</v>
      </c>
      <c r="F230">
        <v>5560.9</v>
      </c>
      <c r="G230">
        <v>448.8</v>
      </c>
      <c r="H230">
        <v>4468.3</v>
      </c>
      <c r="I230">
        <v>6503.9</v>
      </c>
      <c r="J230">
        <v>3</v>
      </c>
      <c r="X230">
        <v>6</v>
      </c>
      <c r="Y230">
        <v>0.3</v>
      </c>
      <c r="Z230">
        <v>9768.2000000000007</v>
      </c>
      <c r="AA230">
        <v>480</v>
      </c>
      <c r="AB230">
        <v>8743.5</v>
      </c>
      <c r="AC230">
        <v>11545.8</v>
      </c>
      <c r="AD230">
        <v>5</v>
      </c>
    </row>
    <row r="231" spans="2:30" x14ac:dyDescent="0.2">
      <c r="C231" s="3" t="s">
        <v>6</v>
      </c>
      <c r="D231">
        <v>30</v>
      </c>
      <c r="E231">
        <v>0.2</v>
      </c>
      <c r="F231">
        <v>15257.4</v>
      </c>
      <c r="G231">
        <v>1033.4000000000001</v>
      </c>
      <c r="H231">
        <v>11968.5</v>
      </c>
      <c r="I231">
        <v>16964.099999999999</v>
      </c>
      <c r="J231">
        <v>3</v>
      </c>
      <c r="X231">
        <v>7</v>
      </c>
      <c r="Y231">
        <v>0.1</v>
      </c>
      <c r="Z231">
        <v>4576.5</v>
      </c>
      <c r="AA231">
        <v>774.4</v>
      </c>
      <c r="AB231">
        <v>3637.4</v>
      </c>
      <c r="AC231">
        <v>5900.3</v>
      </c>
      <c r="AD231">
        <v>1.8</v>
      </c>
    </row>
    <row r="232" spans="2:30" x14ac:dyDescent="0.2">
      <c r="C232" s="3" t="s">
        <v>18</v>
      </c>
      <c r="D232">
        <v>31</v>
      </c>
      <c r="E232">
        <v>0.1</v>
      </c>
      <c r="F232">
        <v>4141.1000000000004</v>
      </c>
      <c r="G232">
        <v>354</v>
      </c>
      <c r="H232">
        <v>3463.6</v>
      </c>
      <c r="I232">
        <v>4805.2</v>
      </c>
      <c r="J232">
        <v>1.4</v>
      </c>
      <c r="X232">
        <v>8</v>
      </c>
      <c r="Y232">
        <v>0.1</v>
      </c>
      <c r="Z232">
        <v>9991.5</v>
      </c>
      <c r="AA232">
        <v>706.7</v>
      </c>
      <c r="AB232">
        <v>9179.1</v>
      </c>
      <c r="AC232">
        <v>11791.4</v>
      </c>
      <c r="AD232">
        <v>1.8</v>
      </c>
    </row>
    <row r="233" spans="2:30" x14ac:dyDescent="0.2">
      <c r="C233" s="3" t="s">
        <v>6</v>
      </c>
      <c r="D233">
        <v>32</v>
      </c>
      <c r="E233">
        <v>0.1</v>
      </c>
      <c r="F233">
        <v>12265.4</v>
      </c>
      <c r="G233">
        <v>955.4</v>
      </c>
      <c r="H233">
        <v>10823.3</v>
      </c>
      <c r="I233">
        <v>14062.2</v>
      </c>
      <c r="J233">
        <v>1.4</v>
      </c>
      <c r="X233">
        <v>9</v>
      </c>
      <c r="Y233">
        <v>0.1</v>
      </c>
      <c r="Z233">
        <v>6123.6</v>
      </c>
      <c r="AA233">
        <v>574.20000000000005</v>
      </c>
      <c r="AB233">
        <v>4807.5</v>
      </c>
      <c r="AC233">
        <v>6860.5</v>
      </c>
      <c r="AD233">
        <v>1.8</v>
      </c>
    </row>
    <row r="234" spans="2:30" x14ac:dyDescent="0.2">
      <c r="B234" t="s">
        <v>48</v>
      </c>
      <c r="X234">
        <v>10</v>
      </c>
      <c r="Y234">
        <v>0.1</v>
      </c>
      <c r="Z234">
        <v>11258.3</v>
      </c>
      <c r="AA234">
        <v>478</v>
      </c>
      <c r="AB234">
        <v>10489.9</v>
      </c>
      <c r="AC234">
        <v>12112.9</v>
      </c>
      <c r="AD234">
        <v>1.8</v>
      </c>
    </row>
    <row r="235" spans="2:30" x14ac:dyDescent="0.2">
      <c r="B235" s="3" t="s">
        <v>17</v>
      </c>
      <c r="C235" s="3" t="s">
        <v>5</v>
      </c>
      <c r="D235">
        <v>1</v>
      </c>
      <c r="E235">
        <v>0.4</v>
      </c>
      <c r="F235">
        <v>2333.8000000000002</v>
      </c>
      <c r="G235">
        <v>117.6</v>
      </c>
      <c r="H235">
        <v>2051.6999999999998</v>
      </c>
      <c r="I235">
        <v>2584.8000000000002</v>
      </c>
      <c r="J235">
        <v>5.8</v>
      </c>
      <c r="X235">
        <v>11</v>
      </c>
      <c r="Y235">
        <v>0.2</v>
      </c>
      <c r="Z235">
        <v>6375.7</v>
      </c>
      <c r="AA235">
        <v>859.8</v>
      </c>
      <c r="AB235">
        <v>4468.8</v>
      </c>
      <c r="AC235">
        <v>7723.7</v>
      </c>
      <c r="AD235">
        <v>2.9</v>
      </c>
    </row>
    <row r="236" spans="2:30" x14ac:dyDescent="0.2">
      <c r="B236" s="5" t="s">
        <v>17</v>
      </c>
      <c r="C236" s="5" t="s">
        <v>6</v>
      </c>
      <c r="D236">
        <v>2</v>
      </c>
      <c r="E236">
        <v>0.4</v>
      </c>
      <c r="F236">
        <v>10658.9</v>
      </c>
      <c r="G236">
        <v>1115.2</v>
      </c>
      <c r="H236">
        <v>8287.2999999999993</v>
      </c>
      <c r="I236">
        <v>13359.6</v>
      </c>
      <c r="J236">
        <v>5.8</v>
      </c>
      <c r="X236">
        <v>12</v>
      </c>
      <c r="Y236">
        <v>0.2</v>
      </c>
      <c r="Z236">
        <v>12374.7</v>
      </c>
      <c r="AA236">
        <v>1230.9000000000001</v>
      </c>
      <c r="AB236">
        <v>10058.5</v>
      </c>
      <c r="AC236">
        <v>14632.5</v>
      </c>
      <c r="AD236">
        <v>2.9</v>
      </c>
    </row>
    <row r="237" spans="2:30" x14ac:dyDescent="0.2">
      <c r="C237" s="3" t="s">
        <v>18</v>
      </c>
      <c r="D237">
        <v>3</v>
      </c>
      <c r="E237">
        <v>0.1</v>
      </c>
      <c r="F237">
        <v>4408.8</v>
      </c>
      <c r="G237">
        <v>883.8</v>
      </c>
      <c r="H237">
        <v>3180</v>
      </c>
      <c r="I237">
        <v>5548.4</v>
      </c>
      <c r="J237">
        <v>1.3</v>
      </c>
      <c r="X237">
        <v>13</v>
      </c>
      <c r="Y237">
        <v>0.1</v>
      </c>
      <c r="Z237">
        <v>5599.9</v>
      </c>
      <c r="AA237">
        <v>428.6</v>
      </c>
      <c r="AB237">
        <v>4470</v>
      </c>
      <c r="AC237">
        <v>6215.2</v>
      </c>
      <c r="AD237">
        <v>1.5</v>
      </c>
    </row>
    <row r="238" spans="2:30" x14ac:dyDescent="0.2">
      <c r="C238" s="3" t="s">
        <v>6</v>
      </c>
      <c r="D238">
        <v>4</v>
      </c>
      <c r="E238">
        <v>0.1</v>
      </c>
      <c r="F238">
        <v>12367.2</v>
      </c>
      <c r="G238">
        <v>1155.4000000000001</v>
      </c>
      <c r="H238">
        <v>10864.5</v>
      </c>
      <c r="I238">
        <v>14276</v>
      </c>
      <c r="J238">
        <v>1.3</v>
      </c>
      <c r="X238">
        <v>14</v>
      </c>
      <c r="Y238">
        <v>0.1</v>
      </c>
      <c r="Z238">
        <v>12424.5</v>
      </c>
      <c r="AA238">
        <v>1291.8</v>
      </c>
      <c r="AB238">
        <v>9843</v>
      </c>
      <c r="AC238">
        <v>14239.2</v>
      </c>
      <c r="AD238">
        <v>1.5</v>
      </c>
    </row>
    <row r="239" spans="2:30" x14ac:dyDescent="0.2">
      <c r="C239" s="3" t="s">
        <v>18</v>
      </c>
      <c r="D239">
        <v>5</v>
      </c>
      <c r="E239">
        <v>0.2</v>
      </c>
      <c r="F239">
        <v>5374.8</v>
      </c>
      <c r="G239">
        <v>483.2</v>
      </c>
      <c r="H239">
        <v>3799</v>
      </c>
      <c r="I239">
        <v>5997</v>
      </c>
      <c r="J239">
        <v>3.1</v>
      </c>
      <c r="X239">
        <v>15</v>
      </c>
      <c r="Y239">
        <v>0.2</v>
      </c>
      <c r="Z239">
        <v>7060.4</v>
      </c>
      <c r="AA239">
        <v>1023.4</v>
      </c>
      <c r="AB239">
        <v>5353.5</v>
      </c>
      <c r="AC239">
        <v>8890.6</v>
      </c>
      <c r="AD239">
        <v>3.1</v>
      </c>
    </row>
    <row r="240" spans="2:30" x14ac:dyDescent="0.2">
      <c r="C240" s="3" t="s">
        <v>6</v>
      </c>
      <c r="D240">
        <v>6</v>
      </c>
      <c r="E240">
        <v>0.2</v>
      </c>
      <c r="F240">
        <v>14567.8</v>
      </c>
      <c r="G240">
        <v>1940.9</v>
      </c>
      <c r="H240">
        <v>11697.3</v>
      </c>
      <c r="I240">
        <v>18276.599999999999</v>
      </c>
      <c r="J240">
        <v>3.1</v>
      </c>
      <c r="X240">
        <v>16</v>
      </c>
      <c r="Y240">
        <v>0.2</v>
      </c>
      <c r="Z240">
        <v>11774.8</v>
      </c>
      <c r="AA240">
        <v>1709</v>
      </c>
      <c r="AB240">
        <v>9865.2000000000007</v>
      </c>
      <c r="AC240">
        <v>16699.3</v>
      </c>
      <c r="AD240">
        <v>3.1</v>
      </c>
    </row>
    <row r="241" spans="2:30" x14ac:dyDescent="0.2">
      <c r="C241" s="3" t="s">
        <v>18</v>
      </c>
      <c r="D241">
        <v>7</v>
      </c>
      <c r="E241">
        <v>0.2</v>
      </c>
      <c r="F241">
        <v>5952.5</v>
      </c>
      <c r="G241">
        <v>452.1</v>
      </c>
      <c r="H241">
        <v>4808.5</v>
      </c>
      <c r="I241">
        <v>6721.9</v>
      </c>
      <c r="J241">
        <v>2.6</v>
      </c>
      <c r="X241">
        <v>17</v>
      </c>
      <c r="Y241">
        <v>0.1</v>
      </c>
      <c r="Z241">
        <v>6948.1</v>
      </c>
      <c r="AA241">
        <v>898</v>
      </c>
      <c r="AB241">
        <v>4716</v>
      </c>
      <c r="AC241">
        <v>8409.1</v>
      </c>
      <c r="AD241">
        <v>2.1</v>
      </c>
    </row>
    <row r="242" spans="2:30" x14ac:dyDescent="0.2">
      <c r="C242" s="3" t="s">
        <v>6</v>
      </c>
      <c r="D242">
        <v>8</v>
      </c>
      <c r="E242">
        <v>0.2</v>
      </c>
      <c r="F242">
        <v>14869.6</v>
      </c>
      <c r="G242">
        <v>1232.7</v>
      </c>
      <c r="H242">
        <v>11658</v>
      </c>
      <c r="I242">
        <v>16791</v>
      </c>
      <c r="J242">
        <v>2.6</v>
      </c>
      <c r="X242">
        <v>18</v>
      </c>
      <c r="Y242">
        <v>0.1</v>
      </c>
      <c r="Z242">
        <v>10795.7</v>
      </c>
      <c r="AA242">
        <v>393.9</v>
      </c>
      <c r="AB242">
        <v>9590</v>
      </c>
      <c r="AC242">
        <v>11434.9</v>
      </c>
      <c r="AD242">
        <v>2.1</v>
      </c>
    </row>
    <row r="243" spans="2:30" x14ac:dyDescent="0.2">
      <c r="C243" s="3" t="s">
        <v>18</v>
      </c>
      <c r="D243">
        <v>9</v>
      </c>
      <c r="E243">
        <v>0.3</v>
      </c>
      <c r="F243">
        <v>5001.5</v>
      </c>
      <c r="G243">
        <v>607</v>
      </c>
      <c r="H243">
        <v>4020</v>
      </c>
      <c r="I243">
        <v>6862.3</v>
      </c>
      <c r="J243">
        <v>5</v>
      </c>
      <c r="X243">
        <v>19</v>
      </c>
      <c r="Y243">
        <v>0.1</v>
      </c>
      <c r="Z243">
        <v>5797.3</v>
      </c>
      <c r="AA243">
        <v>660.5</v>
      </c>
      <c r="AB243">
        <v>4672.6000000000004</v>
      </c>
      <c r="AC243">
        <v>6738.2</v>
      </c>
      <c r="AD243">
        <v>1.4</v>
      </c>
    </row>
    <row r="244" spans="2:30" x14ac:dyDescent="0.2">
      <c r="C244" s="3" t="s">
        <v>6</v>
      </c>
      <c r="D244">
        <v>10</v>
      </c>
      <c r="E244">
        <v>0.3</v>
      </c>
      <c r="F244">
        <v>15472.7</v>
      </c>
      <c r="G244">
        <v>1434.8</v>
      </c>
      <c r="H244">
        <v>12790.1</v>
      </c>
      <c r="I244">
        <v>18493.599999999999</v>
      </c>
      <c r="J244">
        <v>5</v>
      </c>
      <c r="X244">
        <v>20</v>
      </c>
      <c r="Y244">
        <v>0.1</v>
      </c>
      <c r="Z244">
        <v>10067</v>
      </c>
      <c r="AA244">
        <v>405.7</v>
      </c>
      <c r="AB244">
        <v>9738.2000000000007</v>
      </c>
      <c r="AC244">
        <v>11337</v>
      </c>
      <c r="AD244">
        <v>1.4</v>
      </c>
    </row>
    <row r="245" spans="2:30" x14ac:dyDescent="0.2">
      <c r="C245" s="3" t="s">
        <v>18</v>
      </c>
      <c r="D245">
        <v>11</v>
      </c>
      <c r="E245">
        <v>0.1</v>
      </c>
      <c r="F245">
        <v>4875.2</v>
      </c>
      <c r="G245">
        <v>885.1</v>
      </c>
      <c r="H245">
        <v>3163.5</v>
      </c>
      <c r="I245">
        <v>6219.3</v>
      </c>
      <c r="J245">
        <v>1.8</v>
      </c>
      <c r="X245">
        <v>21</v>
      </c>
      <c r="Y245">
        <v>0.1</v>
      </c>
      <c r="Z245">
        <v>5495.1</v>
      </c>
      <c r="AA245">
        <v>567.9</v>
      </c>
      <c r="AB245">
        <v>4322.6000000000004</v>
      </c>
      <c r="AC245">
        <v>6183.3</v>
      </c>
      <c r="AD245">
        <v>1.9</v>
      </c>
    </row>
    <row r="246" spans="2:30" x14ac:dyDescent="0.2">
      <c r="C246" s="3" t="s">
        <v>6</v>
      </c>
      <c r="D246">
        <v>12</v>
      </c>
      <c r="E246">
        <v>0.1</v>
      </c>
      <c r="F246">
        <v>12871.5</v>
      </c>
      <c r="G246">
        <v>1035.5999999999999</v>
      </c>
      <c r="H246">
        <v>10740</v>
      </c>
      <c r="I246">
        <v>14960.4</v>
      </c>
      <c r="J246">
        <v>1.8</v>
      </c>
      <c r="X246">
        <v>22</v>
      </c>
      <c r="Y246">
        <v>0.1</v>
      </c>
      <c r="Z246">
        <v>10397.1</v>
      </c>
      <c r="AA246">
        <v>316.8</v>
      </c>
      <c r="AB246">
        <v>9886</v>
      </c>
      <c r="AC246">
        <v>11187.5</v>
      </c>
      <c r="AD246">
        <v>1.9</v>
      </c>
    </row>
    <row r="247" spans="2:30" x14ac:dyDescent="0.2">
      <c r="C247" s="3" t="s">
        <v>18</v>
      </c>
      <c r="D247">
        <v>13</v>
      </c>
      <c r="E247">
        <v>0.1</v>
      </c>
      <c r="F247">
        <v>5353.4</v>
      </c>
      <c r="G247">
        <v>745.8</v>
      </c>
      <c r="H247">
        <v>4185.5</v>
      </c>
      <c r="I247">
        <v>6587.2</v>
      </c>
      <c r="J247">
        <v>1.7</v>
      </c>
      <c r="X247">
        <v>23</v>
      </c>
      <c r="Y247">
        <v>0.1</v>
      </c>
      <c r="Z247">
        <v>5080.3</v>
      </c>
      <c r="AA247">
        <v>662.6</v>
      </c>
      <c r="AB247">
        <v>4105.6000000000004</v>
      </c>
      <c r="AC247">
        <v>6150.3</v>
      </c>
      <c r="AD247">
        <v>1.9</v>
      </c>
    </row>
    <row r="248" spans="2:30" x14ac:dyDescent="0.2">
      <c r="C248" s="3" t="s">
        <v>6</v>
      </c>
      <c r="D248">
        <v>14</v>
      </c>
      <c r="E248">
        <v>0.1</v>
      </c>
      <c r="F248">
        <v>13372.8</v>
      </c>
      <c r="G248">
        <v>1535.2</v>
      </c>
      <c r="H248">
        <v>9782</v>
      </c>
      <c r="I248">
        <v>14571.7</v>
      </c>
      <c r="J248">
        <v>1.7</v>
      </c>
      <c r="X248">
        <v>24</v>
      </c>
      <c r="Y248">
        <v>0.1</v>
      </c>
      <c r="Z248">
        <v>10385.200000000001</v>
      </c>
      <c r="AA248">
        <v>705.6</v>
      </c>
      <c r="AB248">
        <v>9307.7000000000007</v>
      </c>
      <c r="AC248">
        <v>11409</v>
      </c>
      <c r="AD248">
        <v>1.9</v>
      </c>
    </row>
    <row r="249" spans="2:30" x14ac:dyDescent="0.2">
      <c r="C249" s="3" t="s">
        <v>18</v>
      </c>
      <c r="D249">
        <v>15</v>
      </c>
      <c r="E249">
        <v>0.1</v>
      </c>
      <c r="F249">
        <v>7504.3</v>
      </c>
      <c r="G249">
        <v>1460.7</v>
      </c>
      <c r="H249">
        <v>4950.1000000000004</v>
      </c>
      <c r="I249">
        <v>9959</v>
      </c>
      <c r="J249">
        <v>1.1000000000000001</v>
      </c>
      <c r="X249">
        <v>25</v>
      </c>
      <c r="Y249">
        <v>0.2</v>
      </c>
      <c r="Z249">
        <v>4322.2</v>
      </c>
      <c r="AA249">
        <v>665.3</v>
      </c>
      <c r="AB249">
        <v>3334.2</v>
      </c>
      <c r="AC249">
        <v>5580.2</v>
      </c>
      <c r="AD249">
        <v>2.5</v>
      </c>
    </row>
    <row r="250" spans="2:30" x14ac:dyDescent="0.2">
      <c r="C250" s="3" t="s">
        <v>6</v>
      </c>
      <c r="D250">
        <v>16</v>
      </c>
      <c r="E250">
        <v>0.1</v>
      </c>
      <c r="F250">
        <v>19072.599999999999</v>
      </c>
      <c r="G250">
        <v>2355.3000000000002</v>
      </c>
      <c r="H250">
        <v>13817.2</v>
      </c>
      <c r="I250">
        <v>22421.8</v>
      </c>
      <c r="J250">
        <v>1.1000000000000001</v>
      </c>
      <c r="X250">
        <v>26</v>
      </c>
      <c r="Y250">
        <v>0.2</v>
      </c>
      <c r="Z250">
        <v>9832.1</v>
      </c>
      <c r="AA250">
        <v>435.8</v>
      </c>
      <c r="AB250">
        <v>9165.1</v>
      </c>
      <c r="AC250">
        <v>10900.7</v>
      </c>
      <c r="AD250">
        <v>2.5</v>
      </c>
    </row>
    <row r="251" spans="2:30" x14ac:dyDescent="0.2">
      <c r="B251" t="s">
        <v>49</v>
      </c>
      <c r="X251">
        <v>27</v>
      </c>
      <c r="Y251">
        <v>0.2</v>
      </c>
      <c r="Z251">
        <v>4302.2</v>
      </c>
      <c r="AA251">
        <v>390.9</v>
      </c>
      <c r="AB251">
        <v>3717</v>
      </c>
      <c r="AC251">
        <v>4883.1000000000004</v>
      </c>
      <c r="AD251">
        <v>3</v>
      </c>
    </row>
    <row r="252" spans="2:30" x14ac:dyDescent="0.2">
      <c r="B252" s="3" t="s">
        <v>17</v>
      </c>
      <c r="C252" s="3" t="s">
        <v>5</v>
      </c>
      <c r="D252">
        <v>1</v>
      </c>
      <c r="E252">
        <v>0.3</v>
      </c>
      <c r="F252">
        <v>2662.8</v>
      </c>
      <c r="G252">
        <v>180.6</v>
      </c>
      <c r="H252">
        <v>2277.3000000000002</v>
      </c>
      <c r="I252">
        <v>3008.1</v>
      </c>
      <c r="J252">
        <v>4.5999999999999996</v>
      </c>
      <c r="X252">
        <v>28</v>
      </c>
      <c r="Y252">
        <v>0.2</v>
      </c>
      <c r="Z252">
        <v>9854.7000000000007</v>
      </c>
      <c r="AA252">
        <v>428.6</v>
      </c>
      <c r="AB252">
        <v>9231.5</v>
      </c>
      <c r="AC252">
        <v>10668.1</v>
      </c>
      <c r="AD252">
        <v>3</v>
      </c>
    </row>
    <row r="253" spans="2:30" x14ac:dyDescent="0.2">
      <c r="B253" s="5" t="s">
        <v>17</v>
      </c>
      <c r="C253" s="5" t="s">
        <v>6</v>
      </c>
      <c r="D253">
        <v>2</v>
      </c>
      <c r="E253">
        <v>0.3</v>
      </c>
      <c r="F253">
        <v>11591.4</v>
      </c>
      <c r="G253">
        <v>931.6</v>
      </c>
      <c r="H253">
        <v>10271.799999999999</v>
      </c>
      <c r="I253">
        <v>13861.5</v>
      </c>
      <c r="J253">
        <v>4.5999999999999996</v>
      </c>
      <c r="X253">
        <v>29</v>
      </c>
      <c r="Y253">
        <v>0.1</v>
      </c>
      <c r="Z253">
        <v>4736.3999999999996</v>
      </c>
      <c r="AA253">
        <v>289</v>
      </c>
      <c r="AB253">
        <v>4100</v>
      </c>
      <c r="AC253">
        <v>5223.8</v>
      </c>
      <c r="AD253">
        <v>1.2</v>
      </c>
    </row>
    <row r="254" spans="2:30" x14ac:dyDescent="0.2">
      <c r="C254" s="3" t="s">
        <v>18</v>
      </c>
      <c r="D254">
        <v>3</v>
      </c>
      <c r="E254">
        <v>0.3</v>
      </c>
      <c r="F254">
        <v>5186.7</v>
      </c>
      <c r="G254">
        <v>720.3</v>
      </c>
      <c r="H254">
        <v>3793.9</v>
      </c>
      <c r="I254">
        <v>7916.5</v>
      </c>
      <c r="J254">
        <v>4.7</v>
      </c>
      <c r="X254">
        <v>30</v>
      </c>
      <c r="Y254">
        <v>0.1</v>
      </c>
      <c r="Z254">
        <v>10077</v>
      </c>
      <c r="AA254">
        <v>930</v>
      </c>
      <c r="AB254">
        <v>9134.9</v>
      </c>
      <c r="AC254">
        <v>11960.3</v>
      </c>
      <c r="AD254">
        <v>1.2</v>
      </c>
    </row>
    <row r="255" spans="2:30" x14ac:dyDescent="0.2">
      <c r="C255" s="3" t="s">
        <v>6</v>
      </c>
      <c r="D255">
        <v>4</v>
      </c>
      <c r="E255">
        <v>0.3</v>
      </c>
      <c r="F255">
        <v>15270.1</v>
      </c>
      <c r="G255">
        <v>2103.1999999999998</v>
      </c>
      <c r="H255">
        <v>11413.3</v>
      </c>
      <c r="I255">
        <v>20400</v>
      </c>
      <c r="J255">
        <v>4.7</v>
      </c>
      <c r="V255" t="s">
        <v>50</v>
      </c>
    </row>
    <row r="256" spans="2:30" x14ac:dyDescent="0.2">
      <c r="C256" s="3" t="s">
        <v>18</v>
      </c>
      <c r="D256">
        <v>5</v>
      </c>
      <c r="E256">
        <v>0.2</v>
      </c>
      <c r="F256">
        <v>5226.3999999999996</v>
      </c>
      <c r="G256">
        <v>482.3</v>
      </c>
      <c r="H256">
        <v>3988.5</v>
      </c>
      <c r="I256">
        <v>6216.6</v>
      </c>
      <c r="J256">
        <v>3.1</v>
      </c>
      <c r="V256" s="3" t="s">
        <v>17</v>
      </c>
      <c r="W256" s="3" t="s">
        <v>5</v>
      </c>
      <c r="X256">
        <v>1</v>
      </c>
      <c r="Y256">
        <v>0.2</v>
      </c>
      <c r="Z256">
        <v>2279.6</v>
      </c>
      <c r="AA256">
        <v>101.4</v>
      </c>
      <c r="AB256">
        <v>2144.1999999999998</v>
      </c>
      <c r="AC256">
        <v>2520.1999999999998</v>
      </c>
      <c r="AD256">
        <v>3.8</v>
      </c>
    </row>
    <row r="257" spans="3:30" x14ac:dyDescent="0.2">
      <c r="C257" s="3" t="s">
        <v>6</v>
      </c>
      <c r="D257">
        <v>6</v>
      </c>
      <c r="E257">
        <v>0.2</v>
      </c>
      <c r="F257">
        <v>14565.4</v>
      </c>
      <c r="G257">
        <v>2264.6999999999998</v>
      </c>
      <c r="H257">
        <v>10447.5</v>
      </c>
      <c r="I257">
        <v>18669.7</v>
      </c>
      <c r="J257">
        <v>3.1</v>
      </c>
      <c r="V257" s="5" t="s">
        <v>17</v>
      </c>
      <c r="W257" s="5" t="s">
        <v>6</v>
      </c>
      <c r="X257">
        <v>2</v>
      </c>
      <c r="Y257">
        <v>0.2</v>
      </c>
      <c r="Z257">
        <v>12208.1</v>
      </c>
      <c r="AA257">
        <v>920.5</v>
      </c>
      <c r="AB257">
        <v>10323</v>
      </c>
      <c r="AC257">
        <v>13866.9</v>
      </c>
      <c r="AD257">
        <v>3.8</v>
      </c>
    </row>
    <row r="258" spans="3:30" x14ac:dyDescent="0.2">
      <c r="C258" s="3" t="s">
        <v>18</v>
      </c>
      <c r="D258">
        <v>7</v>
      </c>
      <c r="E258">
        <v>0.2</v>
      </c>
      <c r="F258">
        <v>5952.5</v>
      </c>
      <c r="G258">
        <v>935.8</v>
      </c>
      <c r="H258">
        <v>4066</v>
      </c>
      <c r="I258">
        <v>7588</v>
      </c>
      <c r="J258">
        <v>3.2</v>
      </c>
      <c r="W258" s="3" t="s">
        <v>18</v>
      </c>
      <c r="X258">
        <v>3</v>
      </c>
      <c r="Y258">
        <v>0.1</v>
      </c>
      <c r="Z258">
        <v>3799</v>
      </c>
      <c r="AA258">
        <v>370.9</v>
      </c>
      <c r="AB258">
        <v>3171</v>
      </c>
      <c r="AC258">
        <v>4293</v>
      </c>
      <c r="AD258">
        <v>1.6</v>
      </c>
    </row>
    <row r="259" spans="3:30" x14ac:dyDescent="0.2">
      <c r="C259" s="3" t="s">
        <v>6</v>
      </c>
      <c r="D259">
        <v>8</v>
      </c>
      <c r="E259">
        <v>0.2</v>
      </c>
      <c r="F259">
        <v>15301.9</v>
      </c>
      <c r="G259">
        <v>1484.2</v>
      </c>
      <c r="H259">
        <v>12089</v>
      </c>
      <c r="I259">
        <v>18239.599999999999</v>
      </c>
      <c r="J259">
        <v>3.2</v>
      </c>
      <c r="W259" s="3" t="s">
        <v>6</v>
      </c>
      <c r="X259">
        <v>4</v>
      </c>
      <c r="Y259">
        <v>0.1</v>
      </c>
      <c r="Z259">
        <v>12014.2</v>
      </c>
      <c r="AA259">
        <v>443.4</v>
      </c>
      <c r="AB259">
        <v>11135</v>
      </c>
      <c r="AC259">
        <v>12568</v>
      </c>
      <c r="AD259">
        <v>1.6</v>
      </c>
    </row>
    <row r="260" spans="3:30" x14ac:dyDescent="0.2">
      <c r="C260" s="3" t="s">
        <v>18</v>
      </c>
      <c r="D260">
        <v>9</v>
      </c>
      <c r="E260">
        <v>0.4</v>
      </c>
      <c r="F260">
        <v>5943.2</v>
      </c>
      <c r="G260">
        <v>735.5</v>
      </c>
      <c r="H260">
        <v>4235.3</v>
      </c>
      <c r="I260">
        <v>7420.6</v>
      </c>
      <c r="J260">
        <v>5.9</v>
      </c>
      <c r="X260">
        <v>5</v>
      </c>
      <c r="Y260">
        <v>0.1</v>
      </c>
      <c r="Z260">
        <v>4383.6000000000004</v>
      </c>
      <c r="AA260">
        <v>157.80000000000001</v>
      </c>
      <c r="AB260">
        <v>4007</v>
      </c>
      <c r="AC260">
        <v>4609.8999999999996</v>
      </c>
      <c r="AD260">
        <v>1.1000000000000001</v>
      </c>
    </row>
    <row r="261" spans="3:30" x14ac:dyDescent="0.2">
      <c r="C261" s="3" t="s">
        <v>6</v>
      </c>
      <c r="D261">
        <v>10</v>
      </c>
      <c r="E261">
        <v>0.4</v>
      </c>
      <c r="F261">
        <v>16713.3</v>
      </c>
      <c r="G261">
        <v>1937.9</v>
      </c>
      <c r="H261">
        <v>12874</v>
      </c>
      <c r="I261">
        <v>21007.9</v>
      </c>
      <c r="J261">
        <v>5.9</v>
      </c>
      <c r="X261">
        <v>6</v>
      </c>
      <c r="Y261">
        <v>0.1</v>
      </c>
      <c r="Z261">
        <v>13354.8</v>
      </c>
      <c r="AA261">
        <v>442.6</v>
      </c>
      <c r="AB261">
        <v>12717.1</v>
      </c>
      <c r="AC261">
        <v>14049.8</v>
      </c>
      <c r="AD261">
        <v>1.1000000000000001</v>
      </c>
    </row>
    <row r="262" spans="3:30" x14ac:dyDescent="0.2">
      <c r="C262" s="3" t="s">
        <v>18</v>
      </c>
      <c r="D262">
        <v>11</v>
      </c>
      <c r="E262">
        <v>0.3</v>
      </c>
      <c r="F262">
        <v>8098.8</v>
      </c>
      <c r="G262">
        <v>1675.3</v>
      </c>
      <c r="H262">
        <v>4874</v>
      </c>
      <c r="I262">
        <v>11013.2</v>
      </c>
      <c r="J262">
        <v>3.9</v>
      </c>
      <c r="X262">
        <v>7</v>
      </c>
      <c r="Y262">
        <v>0.2</v>
      </c>
      <c r="Z262">
        <v>4131.5</v>
      </c>
      <c r="AA262">
        <v>229.7</v>
      </c>
      <c r="AB262">
        <v>3439</v>
      </c>
      <c r="AC262">
        <v>4532</v>
      </c>
      <c r="AD262">
        <v>2.7</v>
      </c>
    </row>
    <row r="263" spans="3:30" x14ac:dyDescent="0.2">
      <c r="C263" s="3" t="s">
        <v>6</v>
      </c>
      <c r="D263">
        <v>12</v>
      </c>
      <c r="E263">
        <v>0.3</v>
      </c>
      <c r="F263">
        <v>19357.099999999999</v>
      </c>
      <c r="G263">
        <v>3709.7</v>
      </c>
      <c r="H263">
        <v>10282</v>
      </c>
      <c r="I263">
        <v>24548.6</v>
      </c>
      <c r="J263">
        <v>3.9</v>
      </c>
      <c r="X263">
        <v>8</v>
      </c>
      <c r="Y263">
        <v>0.2</v>
      </c>
      <c r="Z263">
        <v>14222.7</v>
      </c>
      <c r="AA263">
        <v>944.6</v>
      </c>
      <c r="AB263">
        <v>12950.9</v>
      </c>
      <c r="AC263">
        <v>16412.5</v>
      </c>
      <c r="AD263">
        <v>2.7</v>
      </c>
    </row>
    <row r="264" spans="3:30" x14ac:dyDescent="0.2">
      <c r="C264" s="3" t="s">
        <v>18</v>
      </c>
      <c r="D264">
        <v>13</v>
      </c>
      <c r="E264">
        <v>0.1</v>
      </c>
      <c r="F264">
        <v>5427.3</v>
      </c>
      <c r="G264">
        <v>827.7</v>
      </c>
      <c r="H264">
        <v>4334</v>
      </c>
      <c r="I264">
        <v>6979.5</v>
      </c>
      <c r="J264">
        <v>2.1</v>
      </c>
      <c r="X264">
        <v>9</v>
      </c>
      <c r="Y264">
        <v>0.4</v>
      </c>
      <c r="Z264">
        <v>4911.7</v>
      </c>
      <c r="AA264">
        <v>466.8</v>
      </c>
      <c r="AB264">
        <v>3837.1</v>
      </c>
      <c r="AC264">
        <v>6076.6</v>
      </c>
      <c r="AD264">
        <v>6.5</v>
      </c>
    </row>
    <row r="265" spans="3:30" x14ac:dyDescent="0.2">
      <c r="C265" s="3" t="s">
        <v>6</v>
      </c>
      <c r="D265">
        <v>14</v>
      </c>
      <c r="E265">
        <v>0.1</v>
      </c>
      <c r="F265">
        <v>14716</v>
      </c>
      <c r="G265">
        <v>1998.7</v>
      </c>
      <c r="H265">
        <v>11475</v>
      </c>
      <c r="I265">
        <v>18838.5</v>
      </c>
      <c r="J265">
        <v>2.1</v>
      </c>
      <c r="X265">
        <v>10</v>
      </c>
      <c r="Y265">
        <v>0.4</v>
      </c>
      <c r="Z265">
        <v>14854.2</v>
      </c>
      <c r="AA265">
        <v>1115.9000000000001</v>
      </c>
      <c r="AB265">
        <v>13384.8</v>
      </c>
      <c r="AC265">
        <v>18489</v>
      </c>
      <c r="AD265">
        <v>6.5</v>
      </c>
    </row>
    <row r="266" spans="3:30" x14ac:dyDescent="0.2">
      <c r="C266" s="3" t="s">
        <v>18</v>
      </c>
      <c r="D266">
        <v>15</v>
      </c>
      <c r="E266">
        <v>0.3</v>
      </c>
      <c r="F266">
        <v>5698.1</v>
      </c>
      <c r="G266">
        <v>880.4</v>
      </c>
      <c r="H266">
        <v>3918.3</v>
      </c>
      <c r="I266">
        <v>7026.9</v>
      </c>
      <c r="J266">
        <v>4.3</v>
      </c>
      <c r="X266">
        <v>11</v>
      </c>
      <c r="Y266">
        <v>0.1</v>
      </c>
      <c r="Z266">
        <v>4510</v>
      </c>
      <c r="AA266">
        <v>375.2</v>
      </c>
      <c r="AB266">
        <v>3942.7</v>
      </c>
      <c r="AC266">
        <v>5072.3</v>
      </c>
      <c r="AD266">
        <v>1.2</v>
      </c>
    </row>
    <row r="267" spans="3:30" x14ac:dyDescent="0.2">
      <c r="C267" s="3" t="s">
        <v>6</v>
      </c>
      <c r="D267">
        <v>16</v>
      </c>
      <c r="E267">
        <v>0.3</v>
      </c>
      <c r="F267">
        <v>16443.2</v>
      </c>
      <c r="G267">
        <v>2469.1</v>
      </c>
      <c r="H267">
        <v>11471.5</v>
      </c>
      <c r="I267">
        <v>21493.5</v>
      </c>
      <c r="J267">
        <v>4.3</v>
      </c>
      <c r="X267">
        <v>12</v>
      </c>
      <c r="Y267">
        <v>0.1</v>
      </c>
      <c r="Z267">
        <v>14438</v>
      </c>
      <c r="AA267">
        <v>709.1</v>
      </c>
      <c r="AB267">
        <v>13643</v>
      </c>
      <c r="AC267">
        <v>15797.8</v>
      </c>
      <c r="AD267">
        <v>1.2</v>
      </c>
    </row>
    <row r="268" spans="3:30" x14ac:dyDescent="0.2">
      <c r="C268" s="3" t="s">
        <v>18</v>
      </c>
      <c r="D268">
        <v>17</v>
      </c>
      <c r="E268">
        <v>0.2</v>
      </c>
      <c r="F268">
        <v>6471.5</v>
      </c>
      <c r="G268">
        <v>699.9</v>
      </c>
      <c r="H268">
        <v>5180</v>
      </c>
      <c r="I268">
        <v>8361.7000000000007</v>
      </c>
      <c r="J268">
        <v>3.5</v>
      </c>
      <c r="X268">
        <v>13</v>
      </c>
      <c r="Y268">
        <v>0.1</v>
      </c>
      <c r="Z268">
        <v>4160.3</v>
      </c>
      <c r="AA268">
        <v>139.80000000000001</v>
      </c>
      <c r="AB268">
        <v>3941.4</v>
      </c>
      <c r="AC268">
        <v>4426.8999999999996</v>
      </c>
      <c r="AD268">
        <v>2.1</v>
      </c>
    </row>
    <row r="269" spans="3:30" x14ac:dyDescent="0.2">
      <c r="C269" s="3" t="s">
        <v>6</v>
      </c>
      <c r="D269">
        <v>18</v>
      </c>
      <c r="E269">
        <v>0.2</v>
      </c>
      <c r="F269">
        <v>16639.599999999999</v>
      </c>
      <c r="G269">
        <v>2235.8000000000002</v>
      </c>
      <c r="H269">
        <v>11929</v>
      </c>
      <c r="I269">
        <v>20687.599999999999</v>
      </c>
      <c r="J269">
        <v>3.5</v>
      </c>
      <c r="X269">
        <v>14</v>
      </c>
      <c r="Y269">
        <v>0.1</v>
      </c>
      <c r="Z269">
        <v>14650.6</v>
      </c>
      <c r="AA269">
        <v>968.2</v>
      </c>
      <c r="AB269">
        <v>13468</v>
      </c>
      <c r="AC269">
        <v>16646.2</v>
      </c>
      <c r="AD269">
        <v>2.1</v>
      </c>
    </row>
    <row r="270" spans="3:30" x14ac:dyDescent="0.2">
      <c r="C270" s="3" t="s">
        <v>18</v>
      </c>
      <c r="D270">
        <v>19</v>
      </c>
      <c r="E270">
        <v>0.2</v>
      </c>
      <c r="F270">
        <v>6330.5</v>
      </c>
      <c r="G270">
        <v>979.3</v>
      </c>
      <c r="H270">
        <v>4568</v>
      </c>
      <c r="I270">
        <v>7792.8</v>
      </c>
      <c r="J270">
        <v>3.5</v>
      </c>
      <c r="X270">
        <v>15</v>
      </c>
      <c r="Y270">
        <v>0.4</v>
      </c>
      <c r="Z270">
        <v>4132.6000000000004</v>
      </c>
      <c r="AA270">
        <v>370.7</v>
      </c>
      <c r="AB270">
        <v>3408.5</v>
      </c>
      <c r="AC270">
        <v>5070.7</v>
      </c>
      <c r="AD270">
        <v>6.1</v>
      </c>
    </row>
    <row r="271" spans="3:30" x14ac:dyDescent="0.2">
      <c r="C271" s="3" t="s">
        <v>6</v>
      </c>
      <c r="D271">
        <v>20</v>
      </c>
      <c r="E271">
        <v>0.2</v>
      </c>
      <c r="F271">
        <v>14808.4</v>
      </c>
      <c r="G271">
        <v>1660.1</v>
      </c>
      <c r="H271">
        <v>10905</v>
      </c>
      <c r="I271">
        <v>17650.2</v>
      </c>
      <c r="J271">
        <v>3.5</v>
      </c>
      <c r="X271">
        <v>16</v>
      </c>
      <c r="Y271">
        <v>0.4</v>
      </c>
      <c r="Z271">
        <v>13771.4</v>
      </c>
      <c r="AA271">
        <v>873.1</v>
      </c>
      <c r="AB271">
        <v>12555.9</v>
      </c>
      <c r="AC271">
        <v>16643.599999999999</v>
      </c>
      <c r="AD271">
        <v>6.1</v>
      </c>
    </row>
    <row r="272" spans="3:30" x14ac:dyDescent="0.2">
      <c r="C272" s="3" t="s">
        <v>18</v>
      </c>
      <c r="D272">
        <v>21</v>
      </c>
      <c r="E272">
        <v>0.3</v>
      </c>
      <c r="F272">
        <v>5677.5</v>
      </c>
      <c r="G272">
        <v>1272.5999999999999</v>
      </c>
      <c r="H272">
        <v>2848</v>
      </c>
      <c r="I272">
        <v>7508.5</v>
      </c>
      <c r="J272">
        <v>5.3</v>
      </c>
      <c r="V272" t="s">
        <v>51</v>
      </c>
    </row>
    <row r="273" spans="2:30" x14ac:dyDescent="0.2">
      <c r="C273" s="3" t="s">
        <v>6</v>
      </c>
      <c r="D273">
        <v>22</v>
      </c>
      <c r="E273">
        <v>0.3</v>
      </c>
      <c r="F273">
        <v>14442.6</v>
      </c>
      <c r="G273">
        <v>2710.2</v>
      </c>
      <c r="H273">
        <v>9220</v>
      </c>
      <c r="I273">
        <v>18295.8</v>
      </c>
      <c r="J273">
        <v>5.3</v>
      </c>
      <c r="V273" s="3" t="s">
        <v>17</v>
      </c>
      <c r="W273" s="3" t="s">
        <v>5</v>
      </c>
      <c r="X273">
        <v>1</v>
      </c>
      <c r="Y273">
        <v>0.3</v>
      </c>
      <c r="Z273">
        <v>2147.5</v>
      </c>
      <c r="AA273">
        <v>122.5</v>
      </c>
      <c r="AB273">
        <v>1925</v>
      </c>
      <c r="AC273">
        <v>2358.9</v>
      </c>
      <c r="AD273">
        <v>4.0999999999999996</v>
      </c>
    </row>
    <row r="274" spans="2:30" x14ac:dyDescent="0.2">
      <c r="C274" s="3" t="s">
        <v>18</v>
      </c>
      <c r="D274">
        <v>23</v>
      </c>
      <c r="E274">
        <v>0.3</v>
      </c>
      <c r="F274">
        <v>6239.1</v>
      </c>
      <c r="G274">
        <v>1783.9</v>
      </c>
      <c r="H274">
        <v>2912.7</v>
      </c>
      <c r="I274">
        <v>9096.2000000000007</v>
      </c>
      <c r="J274">
        <v>4.0999999999999996</v>
      </c>
      <c r="V274" s="5" t="s">
        <v>17</v>
      </c>
      <c r="W274" s="5" t="s">
        <v>6</v>
      </c>
      <c r="X274">
        <v>2</v>
      </c>
      <c r="Y274">
        <v>0.3</v>
      </c>
      <c r="Z274">
        <v>10421.1</v>
      </c>
      <c r="AA274">
        <v>719.9</v>
      </c>
      <c r="AB274">
        <v>9597.7999999999993</v>
      </c>
      <c r="AC274">
        <v>13046.7</v>
      </c>
      <c r="AD274">
        <v>4.0999999999999996</v>
      </c>
    </row>
    <row r="275" spans="2:30" x14ac:dyDescent="0.2">
      <c r="C275" s="3" t="s">
        <v>6</v>
      </c>
      <c r="D275">
        <v>24</v>
      </c>
      <c r="E275">
        <v>0.3</v>
      </c>
      <c r="F275">
        <v>14031.8</v>
      </c>
      <c r="G275">
        <v>2923.8</v>
      </c>
      <c r="H275">
        <v>9571.4</v>
      </c>
      <c r="I275">
        <v>20932.5</v>
      </c>
      <c r="J275">
        <v>4.0999999999999996</v>
      </c>
      <c r="W275" s="3" t="s">
        <v>18</v>
      </c>
      <c r="X275">
        <v>3</v>
      </c>
      <c r="Y275">
        <v>0.1</v>
      </c>
      <c r="Z275">
        <v>3915.7</v>
      </c>
      <c r="AA275">
        <v>559.70000000000005</v>
      </c>
      <c r="AB275">
        <v>3045.5</v>
      </c>
      <c r="AC275">
        <v>5026.3</v>
      </c>
      <c r="AD275">
        <v>1.2</v>
      </c>
    </row>
    <row r="276" spans="2:30" x14ac:dyDescent="0.2">
      <c r="C276" s="3" t="s">
        <v>18</v>
      </c>
      <c r="D276">
        <v>25</v>
      </c>
      <c r="E276">
        <v>0.2</v>
      </c>
      <c r="F276">
        <v>4811.5</v>
      </c>
      <c r="G276">
        <v>421.1</v>
      </c>
      <c r="H276">
        <v>3413.9</v>
      </c>
      <c r="I276">
        <v>5524.9</v>
      </c>
      <c r="J276">
        <v>3</v>
      </c>
      <c r="W276" s="3" t="s">
        <v>6</v>
      </c>
      <c r="X276">
        <v>4</v>
      </c>
      <c r="Y276">
        <v>0.1</v>
      </c>
      <c r="Z276">
        <v>11216.9</v>
      </c>
      <c r="AA276">
        <v>751.6</v>
      </c>
      <c r="AB276">
        <v>10259.5</v>
      </c>
      <c r="AC276">
        <v>12760</v>
      </c>
      <c r="AD276">
        <v>1.2</v>
      </c>
    </row>
    <row r="277" spans="2:30" x14ac:dyDescent="0.2">
      <c r="C277" s="3" t="s">
        <v>6</v>
      </c>
      <c r="D277">
        <v>26</v>
      </c>
      <c r="E277">
        <v>0.2</v>
      </c>
      <c r="F277">
        <v>13515</v>
      </c>
      <c r="G277">
        <v>1228</v>
      </c>
      <c r="H277">
        <v>10665.3</v>
      </c>
      <c r="I277">
        <v>15588.9</v>
      </c>
      <c r="J277">
        <v>3</v>
      </c>
      <c r="X277">
        <v>5</v>
      </c>
      <c r="Y277">
        <v>0.1</v>
      </c>
      <c r="Z277">
        <v>5437.2</v>
      </c>
      <c r="AA277">
        <v>790.9</v>
      </c>
      <c r="AB277">
        <v>3884.9</v>
      </c>
      <c r="AC277">
        <v>6358.3</v>
      </c>
      <c r="AD277">
        <v>1</v>
      </c>
    </row>
    <row r="278" spans="2:30" x14ac:dyDescent="0.2">
      <c r="C278" s="3" t="s">
        <v>18</v>
      </c>
      <c r="D278">
        <v>27</v>
      </c>
      <c r="E278">
        <v>0.4</v>
      </c>
      <c r="F278">
        <v>4260.2</v>
      </c>
      <c r="G278">
        <v>648.20000000000005</v>
      </c>
      <c r="H278">
        <v>2724.5</v>
      </c>
      <c r="I278">
        <v>5430.2</v>
      </c>
      <c r="J278">
        <v>6.2</v>
      </c>
      <c r="X278">
        <v>6</v>
      </c>
      <c r="Y278">
        <v>0.1</v>
      </c>
      <c r="Z278">
        <v>13975.5</v>
      </c>
      <c r="AA278">
        <v>1746</v>
      </c>
      <c r="AB278">
        <v>11238.1</v>
      </c>
      <c r="AC278">
        <v>16448.8</v>
      </c>
      <c r="AD278">
        <v>1</v>
      </c>
    </row>
    <row r="279" spans="2:30" x14ac:dyDescent="0.2">
      <c r="C279" s="3" t="s">
        <v>6</v>
      </c>
      <c r="D279">
        <v>28</v>
      </c>
      <c r="E279">
        <v>0.4</v>
      </c>
      <c r="F279">
        <v>11182.5</v>
      </c>
      <c r="G279">
        <v>1227.4000000000001</v>
      </c>
      <c r="H279">
        <v>8697.4</v>
      </c>
      <c r="I279">
        <v>13501.3</v>
      </c>
      <c r="J279">
        <v>6.2</v>
      </c>
      <c r="X279">
        <v>7</v>
      </c>
      <c r="Y279">
        <v>0.1</v>
      </c>
      <c r="Z279">
        <v>4498.7</v>
      </c>
      <c r="AA279">
        <v>630.79999999999995</v>
      </c>
      <c r="AB279">
        <v>3560.4</v>
      </c>
      <c r="AC279">
        <v>5733</v>
      </c>
      <c r="AD279">
        <v>1.6</v>
      </c>
    </row>
    <row r="280" spans="2:30" x14ac:dyDescent="0.2">
      <c r="C280" s="3" t="s">
        <v>18</v>
      </c>
      <c r="D280">
        <v>29</v>
      </c>
      <c r="E280">
        <v>0.4</v>
      </c>
      <c r="F280">
        <v>3984.6</v>
      </c>
      <c r="G280">
        <v>954.2</v>
      </c>
      <c r="H280">
        <v>2584.4</v>
      </c>
      <c r="I280">
        <v>6543</v>
      </c>
      <c r="J280">
        <v>5.9</v>
      </c>
      <c r="X280">
        <v>8</v>
      </c>
      <c r="Y280">
        <v>0.1</v>
      </c>
      <c r="Z280">
        <v>12862.3</v>
      </c>
      <c r="AA280">
        <v>1377.2</v>
      </c>
      <c r="AB280">
        <v>11009.9</v>
      </c>
      <c r="AC280">
        <v>15304.6</v>
      </c>
      <c r="AD280">
        <v>1.6</v>
      </c>
    </row>
    <row r="281" spans="2:30" x14ac:dyDescent="0.2">
      <c r="C281" s="3" t="s">
        <v>6</v>
      </c>
      <c r="D281">
        <v>30</v>
      </c>
      <c r="E281">
        <v>0.4</v>
      </c>
      <c r="F281">
        <v>11561.1</v>
      </c>
      <c r="G281">
        <v>2205.6</v>
      </c>
      <c r="H281">
        <v>9122.9</v>
      </c>
      <c r="I281">
        <v>18506.099999999999</v>
      </c>
      <c r="J281">
        <v>5.9</v>
      </c>
      <c r="X281">
        <v>9</v>
      </c>
      <c r="Y281">
        <v>0.1</v>
      </c>
      <c r="Z281">
        <v>5256.1</v>
      </c>
      <c r="AA281">
        <v>795.9</v>
      </c>
      <c r="AB281">
        <v>4216.8999999999996</v>
      </c>
      <c r="AC281">
        <v>6504.4</v>
      </c>
      <c r="AD281">
        <v>1</v>
      </c>
    </row>
    <row r="282" spans="2:30" x14ac:dyDescent="0.2">
      <c r="C282" s="3" t="s">
        <v>18</v>
      </c>
      <c r="D282">
        <v>31</v>
      </c>
      <c r="E282">
        <v>0.4</v>
      </c>
      <c r="F282">
        <v>3818.7</v>
      </c>
      <c r="G282">
        <v>716.6</v>
      </c>
      <c r="H282">
        <v>2375.1</v>
      </c>
      <c r="I282">
        <v>5385.1</v>
      </c>
      <c r="J282">
        <v>6.3</v>
      </c>
      <c r="X282">
        <v>10</v>
      </c>
      <c r="Y282">
        <v>0.1</v>
      </c>
      <c r="Z282">
        <v>13077</v>
      </c>
      <c r="AA282">
        <v>826.2</v>
      </c>
      <c r="AB282">
        <v>12103.3</v>
      </c>
      <c r="AC282">
        <v>14393.9</v>
      </c>
      <c r="AD282">
        <v>1</v>
      </c>
    </row>
    <row r="283" spans="2:30" x14ac:dyDescent="0.2">
      <c r="C283" s="3" t="s">
        <v>6</v>
      </c>
      <c r="D283">
        <v>32</v>
      </c>
      <c r="E283">
        <v>0.4</v>
      </c>
      <c r="F283">
        <v>11279.2</v>
      </c>
      <c r="G283">
        <v>1660.6</v>
      </c>
      <c r="H283">
        <v>8954.1</v>
      </c>
      <c r="I283">
        <v>15165.5</v>
      </c>
      <c r="J283">
        <v>6.3</v>
      </c>
      <c r="X283">
        <v>11</v>
      </c>
      <c r="Y283">
        <v>0.1</v>
      </c>
      <c r="Z283">
        <v>5982</v>
      </c>
      <c r="AA283">
        <v>951.2</v>
      </c>
      <c r="AB283">
        <v>4183.5</v>
      </c>
      <c r="AC283">
        <v>7535.5</v>
      </c>
      <c r="AD283">
        <v>1.1000000000000001</v>
      </c>
    </row>
    <row r="284" spans="2:30" x14ac:dyDescent="0.2">
      <c r="C284" s="3" t="s">
        <v>18</v>
      </c>
      <c r="D284">
        <v>33</v>
      </c>
      <c r="E284">
        <v>0.1</v>
      </c>
      <c r="F284">
        <v>4113.6000000000004</v>
      </c>
      <c r="G284">
        <v>671.8</v>
      </c>
      <c r="H284">
        <v>2788.5</v>
      </c>
      <c r="I284">
        <v>5030.5</v>
      </c>
      <c r="J284">
        <v>2</v>
      </c>
      <c r="X284">
        <v>12</v>
      </c>
      <c r="Y284">
        <v>0.1</v>
      </c>
      <c r="Z284">
        <v>13096.2</v>
      </c>
      <c r="AA284">
        <v>1511.6</v>
      </c>
      <c r="AB284">
        <v>10707.5</v>
      </c>
      <c r="AC284">
        <v>15270</v>
      </c>
      <c r="AD284">
        <v>1.1000000000000001</v>
      </c>
    </row>
    <row r="285" spans="2:30" x14ac:dyDescent="0.2">
      <c r="C285" s="3" t="s">
        <v>6</v>
      </c>
      <c r="D285">
        <v>34</v>
      </c>
      <c r="E285">
        <v>0.1</v>
      </c>
      <c r="F285">
        <v>11292.2</v>
      </c>
      <c r="G285">
        <v>1257.5</v>
      </c>
      <c r="H285">
        <v>9269.2999999999993</v>
      </c>
      <c r="I285">
        <v>13690.3</v>
      </c>
      <c r="J285">
        <v>2</v>
      </c>
      <c r="X285">
        <v>13</v>
      </c>
      <c r="Y285">
        <v>0.1</v>
      </c>
      <c r="Z285">
        <v>4327.5</v>
      </c>
      <c r="AA285">
        <v>749.3</v>
      </c>
      <c r="AB285">
        <v>3189.8</v>
      </c>
      <c r="AC285">
        <v>5691.4</v>
      </c>
      <c r="AD285">
        <v>1.5</v>
      </c>
    </row>
    <row r="286" spans="2:30" x14ac:dyDescent="0.2">
      <c r="B286" t="s">
        <v>52</v>
      </c>
      <c r="X286">
        <v>14</v>
      </c>
      <c r="Y286">
        <v>0.1</v>
      </c>
      <c r="Z286">
        <v>11519</v>
      </c>
      <c r="AA286">
        <v>844.1</v>
      </c>
      <c r="AB286">
        <v>10002.799999999999</v>
      </c>
      <c r="AC286">
        <v>12721.8</v>
      </c>
      <c r="AD286">
        <v>1.5</v>
      </c>
    </row>
    <row r="287" spans="2:30" x14ac:dyDescent="0.2">
      <c r="B287" s="3" t="s">
        <v>17</v>
      </c>
      <c r="C287" s="3" t="s">
        <v>5</v>
      </c>
      <c r="D287">
        <v>1</v>
      </c>
      <c r="E287">
        <v>0.4</v>
      </c>
      <c r="F287">
        <v>2669.5</v>
      </c>
      <c r="G287">
        <v>190.1</v>
      </c>
      <c r="H287">
        <v>2375.9</v>
      </c>
      <c r="I287">
        <v>3213.9</v>
      </c>
      <c r="J287">
        <v>6.7</v>
      </c>
      <c r="X287">
        <v>15</v>
      </c>
      <c r="Y287">
        <v>0.3</v>
      </c>
      <c r="Z287">
        <v>3631</v>
      </c>
      <c r="AA287">
        <v>324.3</v>
      </c>
      <c r="AB287">
        <v>2993</v>
      </c>
      <c r="AC287">
        <v>4213.3</v>
      </c>
      <c r="AD287">
        <v>4.5</v>
      </c>
    </row>
    <row r="288" spans="2:30" x14ac:dyDescent="0.2">
      <c r="B288" s="5" t="s">
        <v>17</v>
      </c>
      <c r="C288" s="5" t="s">
        <v>6</v>
      </c>
      <c r="D288">
        <v>2</v>
      </c>
      <c r="E288">
        <v>0.4</v>
      </c>
      <c r="F288">
        <v>11137.4</v>
      </c>
      <c r="G288">
        <v>1093.2</v>
      </c>
      <c r="H288">
        <v>9564</v>
      </c>
      <c r="I288">
        <v>14612.2</v>
      </c>
      <c r="J288">
        <v>6.7</v>
      </c>
      <c r="X288">
        <v>16</v>
      </c>
      <c r="Y288">
        <v>0.3</v>
      </c>
      <c r="Z288">
        <v>12396</v>
      </c>
      <c r="AA288">
        <v>777.3</v>
      </c>
      <c r="AB288">
        <v>11381.9</v>
      </c>
      <c r="AC288">
        <v>14861.1</v>
      </c>
      <c r="AD288">
        <v>4.5</v>
      </c>
    </row>
    <row r="289" spans="3:30" x14ac:dyDescent="0.2">
      <c r="C289" s="3" t="s">
        <v>18</v>
      </c>
      <c r="D289">
        <v>3</v>
      </c>
      <c r="E289">
        <v>0.2</v>
      </c>
      <c r="F289">
        <v>4603.6000000000004</v>
      </c>
      <c r="G289">
        <v>852.5</v>
      </c>
      <c r="H289">
        <v>3513</v>
      </c>
      <c r="I289">
        <v>6401.9</v>
      </c>
      <c r="J289">
        <v>3.3</v>
      </c>
      <c r="X289">
        <v>17</v>
      </c>
      <c r="Y289">
        <v>0.2</v>
      </c>
      <c r="Z289">
        <v>4363.3</v>
      </c>
      <c r="AA289">
        <v>957.7</v>
      </c>
      <c r="AB289">
        <v>3111.1</v>
      </c>
      <c r="AC289">
        <v>6045.4</v>
      </c>
      <c r="AD289">
        <v>2.4</v>
      </c>
    </row>
    <row r="290" spans="3:30" x14ac:dyDescent="0.2">
      <c r="C290" s="3" t="s">
        <v>6</v>
      </c>
      <c r="D290">
        <v>4</v>
      </c>
      <c r="E290">
        <v>0.2</v>
      </c>
      <c r="F290">
        <v>12772.4</v>
      </c>
      <c r="G290">
        <v>1441</v>
      </c>
      <c r="H290">
        <v>10955.3</v>
      </c>
      <c r="I290">
        <v>17011.2</v>
      </c>
      <c r="J290">
        <v>3.3</v>
      </c>
      <c r="X290">
        <v>18</v>
      </c>
      <c r="Y290">
        <v>0.2</v>
      </c>
      <c r="Z290">
        <v>12299.1</v>
      </c>
      <c r="AA290">
        <v>801</v>
      </c>
      <c r="AB290">
        <v>10888</v>
      </c>
      <c r="AC290">
        <v>14001.5</v>
      </c>
      <c r="AD290">
        <v>2.4</v>
      </c>
    </row>
    <row r="291" spans="3:30" x14ac:dyDescent="0.2">
      <c r="C291" s="3" t="s">
        <v>18</v>
      </c>
      <c r="D291">
        <v>5</v>
      </c>
      <c r="E291">
        <v>0.2</v>
      </c>
      <c r="F291">
        <v>5501.7</v>
      </c>
      <c r="G291">
        <v>823.7</v>
      </c>
      <c r="H291">
        <v>4137.2</v>
      </c>
      <c r="I291">
        <v>6809.5</v>
      </c>
      <c r="J291">
        <v>2.4</v>
      </c>
      <c r="X291">
        <v>19</v>
      </c>
      <c r="Y291">
        <v>0.1</v>
      </c>
      <c r="Z291">
        <v>3790.7</v>
      </c>
      <c r="AA291">
        <v>569.5</v>
      </c>
      <c r="AB291">
        <v>2911.2</v>
      </c>
      <c r="AC291">
        <v>4645.2</v>
      </c>
      <c r="AD291">
        <v>1.8</v>
      </c>
    </row>
    <row r="292" spans="3:30" x14ac:dyDescent="0.2">
      <c r="C292" s="3" t="s">
        <v>6</v>
      </c>
      <c r="D292">
        <v>6</v>
      </c>
      <c r="E292">
        <v>0.2</v>
      </c>
      <c r="F292">
        <v>13752.6</v>
      </c>
      <c r="G292">
        <v>1034.9000000000001</v>
      </c>
      <c r="H292">
        <v>12150.8</v>
      </c>
      <c r="I292">
        <v>15855.4</v>
      </c>
      <c r="J292">
        <v>2.4</v>
      </c>
      <c r="X292">
        <v>20</v>
      </c>
      <c r="Y292">
        <v>0.1</v>
      </c>
      <c r="Z292">
        <v>12415.8</v>
      </c>
      <c r="AA292">
        <v>862.7</v>
      </c>
      <c r="AB292">
        <v>10632.3</v>
      </c>
      <c r="AC292">
        <v>13700.3</v>
      </c>
      <c r="AD292">
        <v>1.8</v>
      </c>
    </row>
    <row r="293" spans="3:30" x14ac:dyDescent="0.2">
      <c r="C293" s="3" t="s">
        <v>18</v>
      </c>
      <c r="D293">
        <v>7</v>
      </c>
      <c r="E293">
        <v>0.2</v>
      </c>
      <c r="F293">
        <v>5966.3</v>
      </c>
      <c r="G293">
        <v>943.4</v>
      </c>
      <c r="H293">
        <v>4127</v>
      </c>
      <c r="I293">
        <v>7140</v>
      </c>
      <c r="J293">
        <v>2.4</v>
      </c>
      <c r="X293">
        <v>21</v>
      </c>
      <c r="Y293">
        <v>0.1</v>
      </c>
      <c r="Z293">
        <v>4402.3</v>
      </c>
      <c r="AA293">
        <v>515.79999999999995</v>
      </c>
      <c r="AB293">
        <v>3558</v>
      </c>
      <c r="AC293">
        <v>5445</v>
      </c>
      <c r="AD293">
        <v>2</v>
      </c>
    </row>
    <row r="294" spans="3:30" x14ac:dyDescent="0.2">
      <c r="C294" s="3" t="s">
        <v>6</v>
      </c>
      <c r="D294">
        <v>8</v>
      </c>
      <c r="E294">
        <v>0.2</v>
      </c>
      <c r="F294">
        <v>14406.9</v>
      </c>
      <c r="G294">
        <v>1517.2</v>
      </c>
      <c r="H294">
        <v>12182.6</v>
      </c>
      <c r="I294">
        <v>16774.5</v>
      </c>
      <c r="J294">
        <v>2.4</v>
      </c>
      <c r="X294">
        <v>22</v>
      </c>
      <c r="Y294">
        <v>0.1</v>
      </c>
      <c r="Z294">
        <v>10954.4</v>
      </c>
      <c r="AA294">
        <v>348.2</v>
      </c>
      <c r="AB294">
        <v>10130.5</v>
      </c>
      <c r="AC294">
        <v>11554.1</v>
      </c>
      <c r="AD294">
        <v>2</v>
      </c>
    </row>
    <row r="295" spans="3:30" x14ac:dyDescent="0.2">
      <c r="C295" s="3" t="s">
        <v>18</v>
      </c>
      <c r="D295">
        <v>9</v>
      </c>
      <c r="E295">
        <v>0.1</v>
      </c>
      <c r="F295">
        <v>5420.3</v>
      </c>
      <c r="G295">
        <v>412.6</v>
      </c>
      <c r="H295">
        <v>4824.8999999999996</v>
      </c>
      <c r="I295">
        <v>6208.2</v>
      </c>
      <c r="J295">
        <v>2</v>
      </c>
      <c r="X295">
        <v>23</v>
      </c>
      <c r="Y295">
        <v>0.2</v>
      </c>
      <c r="Z295">
        <v>4040.8</v>
      </c>
      <c r="AA295">
        <v>494.8</v>
      </c>
      <c r="AB295">
        <v>3272.5</v>
      </c>
      <c r="AC295">
        <v>5185.7</v>
      </c>
      <c r="AD295">
        <v>3.2</v>
      </c>
    </row>
    <row r="296" spans="3:30" x14ac:dyDescent="0.2">
      <c r="C296" s="3" t="s">
        <v>6</v>
      </c>
      <c r="D296">
        <v>10</v>
      </c>
      <c r="E296">
        <v>0.1</v>
      </c>
      <c r="F296">
        <v>13635.8</v>
      </c>
      <c r="G296">
        <v>797.7</v>
      </c>
      <c r="H296">
        <v>12595.9</v>
      </c>
      <c r="I296">
        <v>15159.4</v>
      </c>
      <c r="J296">
        <v>2</v>
      </c>
      <c r="X296">
        <v>24</v>
      </c>
      <c r="Y296">
        <v>0.2</v>
      </c>
      <c r="Z296">
        <v>11607.2</v>
      </c>
      <c r="AA296">
        <v>862.5</v>
      </c>
      <c r="AB296">
        <v>10487.2</v>
      </c>
      <c r="AC296">
        <v>13776.1</v>
      </c>
      <c r="AD296">
        <v>3.2</v>
      </c>
    </row>
    <row r="297" spans="3:30" x14ac:dyDescent="0.2">
      <c r="C297" s="3" t="s">
        <v>18</v>
      </c>
      <c r="D297">
        <v>11</v>
      </c>
      <c r="E297">
        <v>0.2</v>
      </c>
      <c r="F297">
        <v>5892.6</v>
      </c>
      <c r="G297">
        <v>506.5</v>
      </c>
      <c r="H297">
        <v>4995.5</v>
      </c>
      <c r="I297">
        <v>6940.6</v>
      </c>
      <c r="J297">
        <v>3</v>
      </c>
      <c r="X297">
        <v>25</v>
      </c>
      <c r="Y297">
        <v>0.1</v>
      </c>
      <c r="Z297">
        <v>4412.6000000000004</v>
      </c>
      <c r="AA297">
        <v>569</v>
      </c>
      <c r="AB297">
        <v>3611.7</v>
      </c>
      <c r="AC297">
        <v>5381</v>
      </c>
      <c r="AD297">
        <v>0.9</v>
      </c>
    </row>
    <row r="298" spans="3:30" x14ac:dyDescent="0.2">
      <c r="C298" s="3" t="s">
        <v>6</v>
      </c>
      <c r="D298">
        <v>12</v>
      </c>
      <c r="E298">
        <v>0.2</v>
      </c>
      <c r="F298">
        <v>14601.3</v>
      </c>
      <c r="G298">
        <v>965.4</v>
      </c>
      <c r="H298">
        <v>12789.6</v>
      </c>
      <c r="I298">
        <v>16520</v>
      </c>
      <c r="J298">
        <v>3</v>
      </c>
      <c r="X298">
        <v>26</v>
      </c>
      <c r="Y298">
        <v>0.1</v>
      </c>
      <c r="Z298">
        <v>13722.8</v>
      </c>
      <c r="AA298">
        <v>1031.8</v>
      </c>
      <c r="AB298">
        <v>11722.5</v>
      </c>
      <c r="AC298">
        <v>15273.2</v>
      </c>
      <c r="AD298">
        <v>0.9</v>
      </c>
    </row>
    <row r="299" spans="3:30" x14ac:dyDescent="0.2">
      <c r="C299" s="3" t="s">
        <v>18</v>
      </c>
      <c r="D299">
        <v>13</v>
      </c>
      <c r="E299">
        <v>0.2</v>
      </c>
      <c r="F299">
        <v>5595.4</v>
      </c>
      <c r="G299">
        <v>281.3</v>
      </c>
      <c r="H299">
        <v>4780.5</v>
      </c>
      <c r="I299">
        <v>6110.1</v>
      </c>
      <c r="J299">
        <v>2.2999999999999998</v>
      </c>
      <c r="X299">
        <v>27</v>
      </c>
      <c r="Y299">
        <v>0</v>
      </c>
      <c r="Z299">
        <v>4106.6000000000004</v>
      </c>
      <c r="AA299">
        <v>748.9</v>
      </c>
      <c r="AB299">
        <v>2813</v>
      </c>
      <c r="AC299">
        <v>4910.5</v>
      </c>
      <c r="AD299">
        <v>0.7</v>
      </c>
    </row>
    <row r="300" spans="3:30" x14ac:dyDescent="0.2">
      <c r="C300" s="3" t="s">
        <v>6</v>
      </c>
      <c r="D300">
        <v>14</v>
      </c>
      <c r="E300">
        <v>0.2</v>
      </c>
      <c r="F300">
        <v>13377.1</v>
      </c>
      <c r="G300">
        <v>790.5</v>
      </c>
      <c r="H300">
        <v>12232.2</v>
      </c>
      <c r="I300">
        <v>15194.9</v>
      </c>
      <c r="J300">
        <v>2.2999999999999998</v>
      </c>
      <c r="X300">
        <v>28</v>
      </c>
      <c r="Y300">
        <v>0</v>
      </c>
      <c r="Z300">
        <v>10643</v>
      </c>
      <c r="AA300">
        <v>361.2</v>
      </c>
      <c r="AB300">
        <v>10193.9</v>
      </c>
      <c r="AC300">
        <v>11167</v>
      </c>
      <c r="AD300">
        <v>0.7</v>
      </c>
    </row>
    <row r="301" spans="3:30" x14ac:dyDescent="0.2">
      <c r="C301" s="3" t="s">
        <v>18</v>
      </c>
      <c r="D301">
        <v>15</v>
      </c>
      <c r="E301">
        <v>0.2</v>
      </c>
      <c r="F301">
        <v>5548.5</v>
      </c>
      <c r="G301">
        <v>708.3</v>
      </c>
      <c r="H301">
        <v>4268</v>
      </c>
      <c r="I301">
        <v>6725.7</v>
      </c>
      <c r="J301">
        <v>3.3</v>
      </c>
      <c r="X301">
        <v>29</v>
      </c>
      <c r="Y301">
        <v>0.1</v>
      </c>
      <c r="Z301">
        <v>3750.6</v>
      </c>
      <c r="AA301">
        <v>542.9</v>
      </c>
      <c r="AB301">
        <v>2950.2</v>
      </c>
      <c r="AC301">
        <v>4755.8999999999996</v>
      </c>
      <c r="AD301">
        <v>1.4</v>
      </c>
    </row>
    <row r="302" spans="3:30" x14ac:dyDescent="0.2">
      <c r="C302" s="3" t="s">
        <v>6</v>
      </c>
      <c r="D302">
        <v>16</v>
      </c>
      <c r="E302">
        <v>0.2</v>
      </c>
      <c r="F302">
        <v>13352.8</v>
      </c>
      <c r="G302">
        <v>888</v>
      </c>
      <c r="H302">
        <v>12164</v>
      </c>
      <c r="I302">
        <v>15210</v>
      </c>
      <c r="J302">
        <v>3.3</v>
      </c>
      <c r="X302">
        <v>30</v>
      </c>
      <c r="Y302">
        <v>0.1</v>
      </c>
      <c r="Z302">
        <v>11026</v>
      </c>
      <c r="AA302">
        <v>328.4</v>
      </c>
      <c r="AB302">
        <v>10400</v>
      </c>
      <c r="AC302">
        <v>11538.4</v>
      </c>
      <c r="AD302">
        <v>1.4</v>
      </c>
    </row>
    <row r="303" spans="3:30" x14ac:dyDescent="0.2">
      <c r="C303" s="3" t="s">
        <v>18</v>
      </c>
      <c r="D303">
        <v>17</v>
      </c>
      <c r="E303">
        <v>0.2</v>
      </c>
      <c r="F303">
        <v>6512.8</v>
      </c>
      <c r="G303">
        <v>591.4</v>
      </c>
      <c r="H303">
        <v>5719.6</v>
      </c>
      <c r="I303">
        <v>7672.8</v>
      </c>
      <c r="J303">
        <v>2.4</v>
      </c>
      <c r="V303" t="s">
        <v>53</v>
      </c>
    </row>
    <row r="304" spans="3:30" x14ac:dyDescent="0.2">
      <c r="C304" s="3" t="s">
        <v>6</v>
      </c>
      <c r="D304">
        <v>18</v>
      </c>
      <c r="E304">
        <v>0.2</v>
      </c>
      <c r="F304">
        <v>14098.1</v>
      </c>
      <c r="G304">
        <v>787.4</v>
      </c>
      <c r="H304">
        <v>12579.7</v>
      </c>
      <c r="I304">
        <v>15348.7</v>
      </c>
      <c r="J304">
        <v>2.4</v>
      </c>
      <c r="V304" s="3" t="s">
        <v>17</v>
      </c>
      <c r="W304" s="3" t="s">
        <v>5</v>
      </c>
      <c r="X304">
        <v>1</v>
      </c>
      <c r="Y304">
        <v>0.3</v>
      </c>
      <c r="Z304">
        <v>2863.3</v>
      </c>
      <c r="AA304">
        <v>179.9</v>
      </c>
      <c r="AB304">
        <v>2549.1999999999998</v>
      </c>
      <c r="AC304">
        <v>3248.9</v>
      </c>
      <c r="AD304">
        <v>4.5999999999999996</v>
      </c>
    </row>
    <row r="305" spans="3:30" x14ac:dyDescent="0.2">
      <c r="C305" s="3" t="s">
        <v>18</v>
      </c>
      <c r="D305">
        <v>19</v>
      </c>
      <c r="E305">
        <v>0.1</v>
      </c>
      <c r="F305">
        <v>6382</v>
      </c>
      <c r="G305">
        <v>527</v>
      </c>
      <c r="H305">
        <v>5741.7</v>
      </c>
      <c r="I305">
        <v>7435.5</v>
      </c>
      <c r="J305">
        <v>1.1000000000000001</v>
      </c>
      <c r="V305" s="5" t="s">
        <v>17</v>
      </c>
      <c r="W305" s="5" t="s">
        <v>6</v>
      </c>
      <c r="X305">
        <v>2</v>
      </c>
      <c r="Y305">
        <v>0.3</v>
      </c>
      <c r="Z305">
        <v>13576.6</v>
      </c>
      <c r="AA305">
        <v>1042.9000000000001</v>
      </c>
      <c r="AB305">
        <v>11729.8</v>
      </c>
      <c r="AC305">
        <v>16636.099999999999</v>
      </c>
      <c r="AD305">
        <v>4.5999999999999996</v>
      </c>
    </row>
    <row r="306" spans="3:30" x14ac:dyDescent="0.2">
      <c r="C306" s="3" t="s">
        <v>6</v>
      </c>
      <c r="D306">
        <v>20</v>
      </c>
      <c r="E306">
        <v>0.1</v>
      </c>
      <c r="F306">
        <v>13464.4</v>
      </c>
      <c r="G306">
        <v>408.9</v>
      </c>
      <c r="H306">
        <v>12843.5</v>
      </c>
      <c r="I306">
        <v>14508.8</v>
      </c>
      <c r="J306">
        <v>1.1000000000000001</v>
      </c>
      <c r="W306" s="3" t="s">
        <v>18</v>
      </c>
      <c r="X306">
        <v>3</v>
      </c>
      <c r="Y306">
        <v>0.1</v>
      </c>
      <c r="Z306">
        <v>5313.8</v>
      </c>
      <c r="AA306">
        <v>722.1</v>
      </c>
      <c r="AB306">
        <v>3830.6</v>
      </c>
      <c r="AC306">
        <v>6843.2</v>
      </c>
      <c r="AD306">
        <v>2.2000000000000002</v>
      </c>
    </row>
    <row r="307" spans="3:30" x14ac:dyDescent="0.2">
      <c r="C307" s="3" t="s">
        <v>18</v>
      </c>
      <c r="D307">
        <v>21</v>
      </c>
      <c r="E307">
        <v>0.1</v>
      </c>
      <c r="F307">
        <v>6328.7</v>
      </c>
      <c r="G307">
        <v>466.2</v>
      </c>
      <c r="H307">
        <v>5336</v>
      </c>
      <c r="I307">
        <v>6992.2</v>
      </c>
      <c r="J307">
        <v>1.2</v>
      </c>
      <c r="W307" s="3" t="s">
        <v>6</v>
      </c>
      <c r="X307">
        <v>4</v>
      </c>
      <c r="Y307">
        <v>0.1</v>
      </c>
      <c r="Z307">
        <v>12699.7</v>
      </c>
      <c r="AA307">
        <v>1533.5</v>
      </c>
      <c r="AB307">
        <v>10484.799999999999</v>
      </c>
      <c r="AC307">
        <v>16091.7</v>
      </c>
      <c r="AD307">
        <v>2.2000000000000002</v>
      </c>
    </row>
    <row r="308" spans="3:30" x14ac:dyDescent="0.2">
      <c r="C308" s="3" t="s">
        <v>6</v>
      </c>
      <c r="D308">
        <v>22</v>
      </c>
      <c r="E308">
        <v>0.1</v>
      </c>
      <c r="F308">
        <v>13548.1</v>
      </c>
      <c r="G308">
        <v>614.20000000000005</v>
      </c>
      <c r="H308">
        <v>12212.5</v>
      </c>
      <c r="I308">
        <v>14494.8</v>
      </c>
      <c r="J308">
        <v>1.2</v>
      </c>
      <c r="X308">
        <v>5</v>
      </c>
      <c r="Y308">
        <v>0.2</v>
      </c>
      <c r="Z308">
        <v>5869</v>
      </c>
      <c r="AA308">
        <v>1144.3</v>
      </c>
      <c r="AB308">
        <v>4229.7</v>
      </c>
      <c r="AC308">
        <v>8162.5</v>
      </c>
      <c r="AD308">
        <v>2.9</v>
      </c>
    </row>
    <row r="309" spans="3:30" x14ac:dyDescent="0.2">
      <c r="C309" s="3" t="s">
        <v>18</v>
      </c>
      <c r="D309">
        <v>23</v>
      </c>
      <c r="E309">
        <v>0.1</v>
      </c>
      <c r="F309">
        <v>6177.8</v>
      </c>
      <c r="G309">
        <v>933.6</v>
      </c>
      <c r="H309">
        <v>5012.8999999999996</v>
      </c>
      <c r="I309">
        <v>7543.9</v>
      </c>
      <c r="J309">
        <v>1.4</v>
      </c>
      <c r="X309">
        <v>6</v>
      </c>
      <c r="Y309">
        <v>0.2</v>
      </c>
      <c r="Z309">
        <v>11565.8</v>
      </c>
      <c r="AA309">
        <v>1139.5999999999999</v>
      </c>
      <c r="AB309">
        <v>10132.5</v>
      </c>
      <c r="AC309">
        <v>14044.5</v>
      </c>
      <c r="AD309">
        <v>2.9</v>
      </c>
    </row>
    <row r="310" spans="3:30" x14ac:dyDescent="0.2">
      <c r="C310" s="3" t="s">
        <v>6</v>
      </c>
      <c r="D310">
        <v>24</v>
      </c>
      <c r="E310">
        <v>0.1</v>
      </c>
      <c r="F310">
        <v>13961.5</v>
      </c>
      <c r="G310">
        <v>656.4</v>
      </c>
      <c r="H310">
        <v>12548.9</v>
      </c>
      <c r="I310">
        <v>14947.8</v>
      </c>
      <c r="J310">
        <v>1.4</v>
      </c>
      <c r="X310">
        <v>7</v>
      </c>
      <c r="Y310">
        <v>0.1</v>
      </c>
      <c r="Z310">
        <v>6585.2</v>
      </c>
      <c r="AA310">
        <v>1558.7</v>
      </c>
      <c r="AB310">
        <v>4480.3</v>
      </c>
      <c r="AC310">
        <v>9172.9</v>
      </c>
      <c r="AD310">
        <v>1.6</v>
      </c>
    </row>
    <row r="311" spans="3:30" x14ac:dyDescent="0.2">
      <c r="C311" s="3" t="s">
        <v>18</v>
      </c>
      <c r="D311">
        <v>25</v>
      </c>
      <c r="E311">
        <v>0.2</v>
      </c>
      <c r="F311">
        <v>6135.9</v>
      </c>
      <c r="G311">
        <v>367.7</v>
      </c>
      <c r="H311">
        <v>5478</v>
      </c>
      <c r="I311">
        <v>6977.8</v>
      </c>
      <c r="J311">
        <v>3.3</v>
      </c>
      <c r="X311">
        <v>8</v>
      </c>
      <c r="Y311">
        <v>0.1</v>
      </c>
      <c r="Z311">
        <v>11844.2</v>
      </c>
      <c r="AA311">
        <v>1339.5</v>
      </c>
      <c r="AB311">
        <v>9978</v>
      </c>
      <c r="AC311">
        <v>14549.8</v>
      </c>
      <c r="AD311">
        <v>1.6</v>
      </c>
    </row>
    <row r="312" spans="3:30" x14ac:dyDescent="0.2">
      <c r="C312" s="3" t="s">
        <v>6</v>
      </c>
      <c r="D312">
        <v>26</v>
      </c>
      <c r="E312">
        <v>0.2</v>
      </c>
      <c r="F312">
        <v>13639.2</v>
      </c>
      <c r="G312">
        <v>697.8</v>
      </c>
      <c r="H312">
        <v>12266</v>
      </c>
      <c r="I312">
        <v>14914.5</v>
      </c>
      <c r="J312">
        <v>3.3</v>
      </c>
      <c r="X312">
        <v>9</v>
      </c>
      <c r="Y312">
        <v>0.1</v>
      </c>
      <c r="Z312">
        <v>7574</v>
      </c>
      <c r="AA312">
        <v>763.5</v>
      </c>
      <c r="AB312">
        <v>5741</v>
      </c>
      <c r="AC312">
        <v>8684.9</v>
      </c>
      <c r="AD312">
        <v>1.5</v>
      </c>
    </row>
    <row r="313" spans="3:30" x14ac:dyDescent="0.2">
      <c r="C313" s="3" t="s">
        <v>18</v>
      </c>
      <c r="D313">
        <v>27</v>
      </c>
      <c r="E313">
        <v>0.1</v>
      </c>
      <c r="F313">
        <v>8308.4</v>
      </c>
      <c r="G313">
        <v>1581.5</v>
      </c>
      <c r="H313">
        <v>5911.6</v>
      </c>
      <c r="I313">
        <v>10843.4</v>
      </c>
      <c r="J313">
        <v>2.1</v>
      </c>
      <c r="X313">
        <v>10</v>
      </c>
      <c r="Y313">
        <v>0.1</v>
      </c>
      <c r="Z313">
        <v>14358.2</v>
      </c>
      <c r="AA313">
        <v>2212.1</v>
      </c>
      <c r="AB313">
        <v>11677.5</v>
      </c>
      <c r="AC313">
        <v>19422.3</v>
      </c>
      <c r="AD313">
        <v>1.5</v>
      </c>
    </row>
    <row r="314" spans="3:30" x14ac:dyDescent="0.2">
      <c r="C314" s="3" t="s">
        <v>6</v>
      </c>
      <c r="D314">
        <v>28</v>
      </c>
      <c r="E314">
        <v>0.1</v>
      </c>
      <c r="F314">
        <v>16236.7</v>
      </c>
      <c r="G314">
        <v>973.6</v>
      </c>
      <c r="H314">
        <v>14780.3</v>
      </c>
      <c r="I314">
        <v>18557.5</v>
      </c>
      <c r="J314">
        <v>2.1</v>
      </c>
      <c r="X314">
        <v>11</v>
      </c>
      <c r="Y314">
        <v>0.2</v>
      </c>
      <c r="Z314">
        <v>5436.8</v>
      </c>
      <c r="AA314">
        <v>922</v>
      </c>
      <c r="AB314">
        <v>4164.2</v>
      </c>
      <c r="AC314">
        <v>7272.9</v>
      </c>
      <c r="AD314">
        <v>3</v>
      </c>
    </row>
    <row r="315" spans="3:30" x14ac:dyDescent="0.2">
      <c r="C315" s="3" t="s">
        <v>18</v>
      </c>
      <c r="D315">
        <v>29</v>
      </c>
      <c r="E315">
        <v>0.1</v>
      </c>
      <c r="F315">
        <v>5865.2</v>
      </c>
      <c r="G315">
        <v>468</v>
      </c>
      <c r="H315">
        <v>5159.7</v>
      </c>
      <c r="I315">
        <v>6853.4</v>
      </c>
      <c r="J315">
        <v>2</v>
      </c>
      <c r="X315">
        <v>12</v>
      </c>
      <c r="Y315">
        <v>0.2</v>
      </c>
      <c r="Z315">
        <v>12233.8</v>
      </c>
      <c r="AA315">
        <v>1183.8</v>
      </c>
      <c r="AB315">
        <v>10778.7</v>
      </c>
      <c r="AC315">
        <v>15075</v>
      </c>
      <c r="AD315">
        <v>3</v>
      </c>
    </row>
    <row r="316" spans="3:30" x14ac:dyDescent="0.2">
      <c r="C316" s="3" t="s">
        <v>6</v>
      </c>
      <c r="D316">
        <v>30</v>
      </c>
      <c r="E316">
        <v>0.1</v>
      </c>
      <c r="F316">
        <v>14764.9</v>
      </c>
      <c r="G316">
        <v>833</v>
      </c>
      <c r="H316">
        <v>13653</v>
      </c>
      <c r="I316">
        <v>16561.5</v>
      </c>
      <c r="J316">
        <v>2</v>
      </c>
      <c r="X316">
        <v>13</v>
      </c>
      <c r="Y316">
        <v>0.1</v>
      </c>
      <c r="Z316">
        <v>5629.5</v>
      </c>
      <c r="AA316">
        <v>439.9</v>
      </c>
      <c r="AB316">
        <v>4727.5</v>
      </c>
      <c r="AC316">
        <v>6207.9</v>
      </c>
      <c r="AD316">
        <v>1.2</v>
      </c>
    </row>
    <row r="317" spans="3:30" x14ac:dyDescent="0.2">
      <c r="C317" s="3" t="s">
        <v>18</v>
      </c>
      <c r="D317">
        <v>31</v>
      </c>
      <c r="E317">
        <v>0.2</v>
      </c>
      <c r="F317">
        <v>5838.2</v>
      </c>
      <c r="G317">
        <v>701.7</v>
      </c>
      <c r="H317">
        <v>4985.6000000000004</v>
      </c>
      <c r="I317">
        <v>7724.9</v>
      </c>
      <c r="J317">
        <v>3.3</v>
      </c>
      <c r="X317">
        <v>14</v>
      </c>
      <c r="Y317">
        <v>0.1</v>
      </c>
      <c r="Z317">
        <v>12686.8</v>
      </c>
      <c r="AA317">
        <v>1036.9000000000001</v>
      </c>
      <c r="AB317">
        <v>11108.2</v>
      </c>
      <c r="AC317">
        <v>14000.3</v>
      </c>
      <c r="AD317">
        <v>1.2</v>
      </c>
    </row>
    <row r="318" spans="3:30" x14ac:dyDescent="0.2">
      <c r="C318" s="3" t="s">
        <v>6</v>
      </c>
      <c r="D318">
        <v>32</v>
      </c>
      <c r="E318">
        <v>0.2</v>
      </c>
      <c r="F318">
        <v>15196.8</v>
      </c>
      <c r="G318">
        <v>1205.5</v>
      </c>
      <c r="H318">
        <v>13575.6</v>
      </c>
      <c r="I318">
        <v>19237</v>
      </c>
      <c r="J318">
        <v>3.3</v>
      </c>
      <c r="X318">
        <v>15</v>
      </c>
      <c r="Y318">
        <v>0.1</v>
      </c>
      <c r="Z318">
        <v>6988.3</v>
      </c>
      <c r="AA318">
        <v>736.8</v>
      </c>
      <c r="AB318">
        <v>5749</v>
      </c>
      <c r="AC318">
        <v>7866.3</v>
      </c>
      <c r="AD318">
        <v>0.9</v>
      </c>
    </row>
    <row r="319" spans="3:30" x14ac:dyDescent="0.2">
      <c r="C319" s="3" t="s">
        <v>18</v>
      </c>
      <c r="D319">
        <v>33</v>
      </c>
      <c r="E319">
        <v>0.1</v>
      </c>
      <c r="F319">
        <v>8314.4</v>
      </c>
      <c r="G319">
        <v>1123.9000000000001</v>
      </c>
      <c r="H319">
        <v>5985.8</v>
      </c>
      <c r="I319">
        <v>10413.700000000001</v>
      </c>
      <c r="J319">
        <v>1.6</v>
      </c>
      <c r="X319">
        <v>16</v>
      </c>
      <c r="Y319">
        <v>0.1</v>
      </c>
      <c r="Z319">
        <v>12613.4</v>
      </c>
      <c r="AA319">
        <v>616.5</v>
      </c>
      <c r="AB319">
        <v>11411</v>
      </c>
      <c r="AC319">
        <v>13484.1</v>
      </c>
      <c r="AD319">
        <v>0.9</v>
      </c>
    </row>
    <row r="320" spans="3:30" x14ac:dyDescent="0.2">
      <c r="C320" s="3" t="s">
        <v>6</v>
      </c>
      <c r="D320">
        <v>34</v>
      </c>
      <c r="E320">
        <v>0.1</v>
      </c>
      <c r="F320">
        <v>14779.8</v>
      </c>
      <c r="G320">
        <v>1502.8</v>
      </c>
      <c r="H320">
        <v>12981.1</v>
      </c>
      <c r="I320">
        <v>17215.599999999999</v>
      </c>
      <c r="J320">
        <v>1.6</v>
      </c>
      <c r="X320">
        <v>17</v>
      </c>
      <c r="Y320">
        <v>0.1</v>
      </c>
      <c r="Z320">
        <v>8026.9</v>
      </c>
      <c r="AA320">
        <v>1357</v>
      </c>
      <c r="AB320">
        <v>5170</v>
      </c>
      <c r="AC320">
        <v>9519.2999999999993</v>
      </c>
      <c r="AD320">
        <v>1.2</v>
      </c>
    </row>
    <row r="321" spans="2:30" x14ac:dyDescent="0.2">
      <c r="C321" s="3" t="s">
        <v>18</v>
      </c>
      <c r="D321">
        <v>35</v>
      </c>
      <c r="E321">
        <v>0.2</v>
      </c>
      <c r="F321">
        <v>7010.3</v>
      </c>
      <c r="G321">
        <v>1186.8</v>
      </c>
      <c r="H321">
        <v>5189</v>
      </c>
      <c r="I321">
        <v>9223.7999999999993</v>
      </c>
      <c r="J321">
        <v>3</v>
      </c>
      <c r="X321">
        <v>18</v>
      </c>
      <c r="Y321">
        <v>0.1</v>
      </c>
      <c r="Z321">
        <v>12109.3</v>
      </c>
      <c r="AA321">
        <v>1002.6</v>
      </c>
      <c r="AB321">
        <v>10236</v>
      </c>
      <c r="AC321">
        <v>13568.8</v>
      </c>
      <c r="AD321">
        <v>1.2</v>
      </c>
    </row>
    <row r="322" spans="2:30" x14ac:dyDescent="0.2">
      <c r="C322" s="3" t="s">
        <v>6</v>
      </c>
      <c r="D322">
        <v>36</v>
      </c>
      <c r="E322">
        <v>0.2</v>
      </c>
      <c r="F322">
        <v>14415.9</v>
      </c>
      <c r="G322">
        <v>955</v>
      </c>
      <c r="H322">
        <v>12867.8</v>
      </c>
      <c r="I322">
        <v>16223.3</v>
      </c>
      <c r="J322">
        <v>3</v>
      </c>
      <c r="X322">
        <v>19</v>
      </c>
      <c r="Y322">
        <v>0.1</v>
      </c>
      <c r="Z322">
        <v>5769.9</v>
      </c>
      <c r="AA322">
        <v>739.4</v>
      </c>
      <c r="AB322">
        <v>4426.6000000000004</v>
      </c>
      <c r="AC322">
        <v>7183.9</v>
      </c>
      <c r="AD322">
        <v>1.8</v>
      </c>
    </row>
    <row r="323" spans="2:30" x14ac:dyDescent="0.2">
      <c r="C323" s="3" t="s">
        <v>18</v>
      </c>
      <c r="D323">
        <v>37</v>
      </c>
      <c r="E323">
        <v>0.1</v>
      </c>
      <c r="F323">
        <v>5499.4</v>
      </c>
      <c r="G323">
        <v>578.70000000000005</v>
      </c>
      <c r="H323">
        <v>4417</v>
      </c>
      <c r="I323">
        <v>6137.7</v>
      </c>
      <c r="J323">
        <v>1.4</v>
      </c>
      <c r="X323">
        <v>20</v>
      </c>
      <c r="Y323">
        <v>0.1</v>
      </c>
      <c r="Z323">
        <v>11537.9</v>
      </c>
      <c r="AA323">
        <v>1007.3</v>
      </c>
      <c r="AB323">
        <v>10418.299999999999</v>
      </c>
      <c r="AC323">
        <v>13832.4</v>
      </c>
      <c r="AD323">
        <v>1.8</v>
      </c>
    </row>
    <row r="324" spans="2:30" x14ac:dyDescent="0.2">
      <c r="C324" s="3" t="s">
        <v>6</v>
      </c>
      <c r="D324">
        <v>38</v>
      </c>
      <c r="E324">
        <v>0.1</v>
      </c>
      <c r="F324">
        <v>11980.4</v>
      </c>
      <c r="G324">
        <v>378.6</v>
      </c>
      <c r="H324">
        <v>11396</v>
      </c>
      <c r="I324">
        <v>12599.7</v>
      </c>
      <c r="J324">
        <v>1.4</v>
      </c>
      <c r="X324">
        <v>21</v>
      </c>
      <c r="Y324">
        <v>0.1</v>
      </c>
      <c r="Z324">
        <v>6041.9</v>
      </c>
      <c r="AA324">
        <v>510</v>
      </c>
      <c r="AB324">
        <v>5196.1000000000004</v>
      </c>
      <c r="AC324">
        <v>6925.2</v>
      </c>
      <c r="AD324">
        <v>2.1</v>
      </c>
    </row>
    <row r="325" spans="2:30" x14ac:dyDescent="0.2">
      <c r="C325" s="3" t="s">
        <v>18</v>
      </c>
      <c r="D325">
        <v>39</v>
      </c>
      <c r="E325">
        <v>0.2</v>
      </c>
      <c r="F325">
        <v>6350.7</v>
      </c>
      <c r="G325">
        <v>619.79999999999995</v>
      </c>
      <c r="H325">
        <v>5163</v>
      </c>
      <c r="I325">
        <v>7800</v>
      </c>
      <c r="J325">
        <v>3.3</v>
      </c>
      <c r="X325">
        <v>22</v>
      </c>
      <c r="Y325">
        <v>0.1</v>
      </c>
      <c r="Z325">
        <v>12810.3</v>
      </c>
      <c r="AA325">
        <v>1245.9000000000001</v>
      </c>
      <c r="AB325">
        <v>11058.1</v>
      </c>
      <c r="AC325">
        <v>15233</v>
      </c>
      <c r="AD325">
        <v>2.1</v>
      </c>
    </row>
    <row r="326" spans="2:30" x14ac:dyDescent="0.2">
      <c r="C326" s="3" t="s">
        <v>6</v>
      </c>
      <c r="D326">
        <v>40</v>
      </c>
      <c r="E326">
        <v>0.2</v>
      </c>
      <c r="F326">
        <v>13597.9</v>
      </c>
      <c r="G326">
        <v>1751.8</v>
      </c>
      <c r="H326">
        <v>11604.1</v>
      </c>
      <c r="I326">
        <v>19907.8</v>
      </c>
      <c r="J326">
        <v>3.3</v>
      </c>
      <c r="X326">
        <v>23</v>
      </c>
      <c r="Y326">
        <v>0.2</v>
      </c>
      <c r="Z326">
        <v>5691.8</v>
      </c>
      <c r="AA326">
        <v>1001.2</v>
      </c>
      <c r="AB326">
        <v>4695.5</v>
      </c>
      <c r="AC326">
        <v>7984.1</v>
      </c>
      <c r="AD326">
        <v>2.8</v>
      </c>
    </row>
    <row r="327" spans="2:30" x14ac:dyDescent="0.2">
      <c r="C327" s="3" t="s">
        <v>18</v>
      </c>
      <c r="D327">
        <v>41</v>
      </c>
      <c r="E327">
        <v>0.1</v>
      </c>
      <c r="F327">
        <v>4572.3</v>
      </c>
      <c r="G327">
        <v>328.2</v>
      </c>
      <c r="H327">
        <v>3617.5</v>
      </c>
      <c r="I327">
        <v>5039.8999999999996</v>
      </c>
      <c r="J327">
        <v>1.9</v>
      </c>
      <c r="X327">
        <v>24</v>
      </c>
      <c r="Y327">
        <v>0.2</v>
      </c>
      <c r="Z327">
        <v>12121.2</v>
      </c>
      <c r="AA327">
        <v>1238.0999999999999</v>
      </c>
      <c r="AB327">
        <v>10929.4</v>
      </c>
      <c r="AC327">
        <v>15076.3</v>
      </c>
      <c r="AD327">
        <v>2.8</v>
      </c>
    </row>
    <row r="328" spans="2:30" x14ac:dyDescent="0.2">
      <c r="C328" s="3" t="s">
        <v>6</v>
      </c>
      <c r="D328">
        <v>42</v>
      </c>
      <c r="E328">
        <v>0.1</v>
      </c>
      <c r="F328">
        <v>11274.4</v>
      </c>
      <c r="G328">
        <v>852.8</v>
      </c>
      <c r="H328">
        <v>10260.4</v>
      </c>
      <c r="I328">
        <v>12986.4</v>
      </c>
      <c r="J328">
        <v>1.9</v>
      </c>
      <c r="X328">
        <v>25</v>
      </c>
      <c r="Y328">
        <v>0.1</v>
      </c>
      <c r="Z328">
        <v>6800.6</v>
      </c>
      <c r="AA328">
        <v>752.8</v>
      </c>
      <c r="AB328">
        <v>5340.9</v>
      </c>
      <c r="AC328">
        <v>8135.8</v>
      </c>
      <c r="AD328">
        <v>2</v>
      </c>
    </row>
    <row r="329" spans="2:30" x14ac:dyDescent="0.2">
      <c r="B329" t="s">
        <v>54</v>
      </c>
      <c r="X329">
        <v>26</v>
      </c>
      <c r="Y329">
        <v>0.1</v>
      </c>
      <c r="Z329">
        <v>13044.8</v>
      </c>
      <c r="AA329">
        <v>646</v>
      </c>
      <c r="AB329">
        <v>11578</v>
      </c>
      <c r="AC329">
        <v>14282.2</v>
      </c>
      <c r="AD329">
        <v>2</v>
      </c>
    </row>
    <row r="330" spans="2:30" x14ac:dyDescent="0.2">
      <c r="B330" s="3" t="s">
        <v>17</v>
      </c>
      <c r="C330" s="3" t="s">
        <v>5</v>
      </c>
      <c r="D330">
        <v>1</v>
      </c>
      <c r="E330">
        <v>0.3</v>
      </c>
      <c r="F330">
        <v>4117</v>
      </c>
      <c r="G330">
        <v>781.9</v>
      </c>
      <c r="H330">
        <v>2922.5</v>
      </c>
      <c r="I330">
        <v>5718.3</v>
      </c>
      <c r="J330">
        <v>4.0999999999999996</v>
      </c>
      <c r="X330">
        <v>27</v>
      </c>
      <c r="Y330">
        <v>0.2</v>
      </c>
      <c r="Z330">
        <v>6149.6</v>
      </c>
      <c r="AA330">
        <v>1174.5999999999999</v>
      </c>
      <c r="AB330">
        <v>4630.5</v>
      </c>
      <c r="AC330">
        <v>8643.5</v>
      </c>
      <c r="AD330">
        <v>2.8</v>
      </c>
    </row>
    <row r="331" spans="2:30" x14ac:dyDescent="0.2">
      <c r="B331" s="5" t="s">
        <v>17</v>
      </c>
      <c r="C331" s="5" t="s">
        <v>6</v>
      </c>
      <c r="D331">
        <v>2</v>
      </c>
      <c r="E331">
        <v>0.3</v>
      </c>
      <c r="F331">
        <v>13760.4</v>
      </c>
      <c r="G331">
        <v>1088.8</v>
      </c>
      <c r="H331">
        <v>12523.6</v>
      </c>
      <c r="I331">
        <v>16451.900000000001</v>
      </c>
      <c r="J331">
        <v>4.0999999999999996</v>
      </c>
      <c r="X331">
        <v>28</v>
      </c>
      <c r="Y331">
        <v>0.2</v>
      </c>
      <c r="Z331">
        <v>11930.1</v>
      </c>
      <c r="AA331">
        <v>1081.9000000000001</v>
      </c>
      <c r="AB331">
        <v>10517.8</v>
      </c>
      <c r="AC331">
        <v>14232.2</v>
      </c>
      <c r="AD331">
        <v>2.8</v>
      </c>
    </row>
    <row r="332" spans="2:30" x14ac:dyDescent="0.2">
      <c r="C332" s="3" t="s">
        <v>18</v>
      </c>
      <c r="D332">
        <v>3</v>
      </c>
      <c r="E332">
        <v>0.1</v>
      </c>
      <c r="F332">
        <v>4613.2</v>
      </c>
      <c r="G332">
        <v>200.1</v>
      </c>
      <c r="H332">
        <v>4112.3999999999996</v>
      </c>
      <c r="I332">
        <v>4952.8</v>
      </c>
      <c r="J332">
        <v>2</v>
      </c>
      <c r="X332">
        <v>29</v>
      </c>
      <c r="Y332">
        <v>0.1</v>
      </c>
      <c r="Z332">
        <v>6288.2</v>
      </c>
      <c r="AA332">
        <v>736.4</v>
      </c>
      <c r="AB332">
        <v>5516.5</v>
      </c>
      <c r="AC332">
        <v>7556</v>
      </c>
      <c r="AD332">
        <v>1.3</v>
      </c>
    </row>
    <row r="333" spans="2:30" x14ac:dyDescent="0.2">
      <c r="C333" s="3" t="s">
        <v>6</v>
      </c>
      <c r="D333">
        <v>4</v>
      </c>
      <c r="E333">
        <v>0.1</v>
      </c>
      <c r="F333">
        <v>15881.7</v>
      </c>
      <c r="G333">
        <v>1345</v>
      </c>
      <c r="H333">
        <v>14420.4</v>
      </c>
      <c r="I333">
        <v>19573.5</v>
      </c>
      <c r="J333">
        <v>2</v>
      </c>
      <c r="X333">
        <v>30</v>
      </c>
      <c r="Y333">
        <v>0.1</v>
      </c>
      <c r="Z333">
        <v>13879.2</v>
      </c>
      <c r="AA333">
        <v>1763.6</v>
      </c>
      <c r="AB333">
        <v>11111.1</v>
      </c>
      <c r="AC333">
        <v>16683.599999999999</v>
      </c>
      <c r="AD333">
        <v>1.3</v>
      </c>
    </row>
    <row r="334" spans="2:30" x14ac:dyDescent="0.2">
      <c r="C334" s="3" t="s">
        <v>18</v>
      </c>
      <c r="D334">
        <v>5</v>
      </c>
      <c r="E334">
        <v>0.2</v>
      </c>
      <c r="F334">
        <v>4891.3</v>
      </c>
      <c r="G334">
        <v>278.89999999999998</v>
      </c>
      <c r="H334">
        <v>4287.7</v>
      </c>
      <c r="I334">
        <v>5521.3</v>
      </c>
      <c r="J334">
        <v>3</v>
      </c>
      <c r="V334" t="s">
        <v>55</v>
      </c>
    </row>
    <row r="335" spans="2:30" x14ac:dyDescent="0.2">
      <c r="C335" s="3" t="s">
        <v>6</v>
      </c>
      <c r="D335">
        <v>6</v>
      </c>
      <c r="E335">
        <v>0.2</v>
      </c>
      <c r="F335">
        <v>15211.2</v>
      </c>
      <c r="G335">
        <v>1375.9</v>
      </c>
      <c r="H335">
        <v>12418.2</v>
      </c>
      <c r="I335">
        <v>17696.7</v>
      </c>
      <c r="J335">
        <v>3</v>
      </c>
      <c r="V335" s="3" t="s">
        <v>17</v>
      </c>
      <c r="W335" s="3" t="s">
        <v>5</v>
      </c>
      <c r="X335">
        <v>1</v>
      </c>
      <c r="Y335">
        <v>0.2</v>
      </c>
      <c r="Z335">
        <v>3293.3</v>
      </c>
      <c r="AA335">
        <v>257.10000000000002</v>
      </c>
      <c r="AB335">
        <v>2869.2</v>
      </c>
      <c r="AC335">
        <v>3727.8</v>
      </c>
      <c r="AD335">
        <v>2.9</v>
      </c>
    </row>
    <row r="336" spans="2:30" x14ac:dyDescent="0.2">
      <c r="C336" s="3" t="s">
        <v>18</v>
      </c>
      <c r="D336">
        <v>7</v>
      </c>
      <c r="E336">
        <v>0.1</v>
      </c>
      <c r="F336">
        <v>5687.5</v>
      </c>
      <c r="G336">
        <v>733.3</v>
      </c>
      <c r="H336">
        <v>4490.1000000000004</v>
      </c>
      <c r="I336">
        <v>6633.6</v>
      </c>
      <c r="J336">
        <v>1.9</v>
      </c>
      <c r="V336" s="5" t="s">
        <v>17</v>
      </c>
      <c r="W336" s="5" t="s">
        <v>6</v>
      </c>
      <c r="X336">
        <v>2</v>
      </c>
      <c r="Y336">
        <v>0.2</v>
      </c>
      <c r="Z336">
        <v>13492.9</v>
      </c>
      <c r="AA336">
        <v>1127.3</v>
      </c>
      <c r="AB336">
        <v>11931.2</v>
      </c>
      <c r="AC336">
        <v>15808.4</v>
      </c>
      <c r="AD336">
        <v>2.9</v>
      </c>
    </row>
    <row r="337" spans="3:30" x14ac:dyDescent="0.2">
      <c r="C337" s="3" t="s">
        <v>6</v>
      </c>
      <c r="D337">
        <v>8</v>
      </c>
      <c r="E337">
        <v>0.1</v>
      </c>
      <c r="F337">
        <v>15783.6</v>
      </c>
      <c r="G337">
        <v>1462.5</v>
      </c>
      <c r="H337">
        <v>13272.2</v>
      </c>
      <c r="I337">
        <v>17741.900000000001</v>
      </c>
      <c r="J337">
        <v>1.9</v>
      </c>
      <c r="W337" s="3" t="s">
        <v>18</v>
      </c>
      <c r="X337">
        <v>3</v>
      </c>
      <c r="Y337">
        <v>0.1</v>
      </c>
      <c r="Z337">
        <v>4178.8</v>
      </c>
      <c r="AA337">
        <v>361.6</v>
      </c>
      <c r="AB337">
        <v>3403</v>
      </c>
      <c r="AC337">
        <v>4699.8999999999996</v>
      </c>
      <c r="AD337">
        <v>1.6</v>
      </c>
    </row>
    <row r="338" spans="3:30" x14ac:dyDescent="0.2">
      <c r="C338" s="3" t="s">
        <v>18</v>
      </c>
      <c r="D338">
        <v>9</v>
      </c>
      <c r="E338">
        <v>0.3</v>
      </c>
      <c r="F338">
        <v>6586.8</v>
      </c>
      <c r="G338">
        <v>623.20000000000005</v>
      </c>
      <c r="H338">
        <v>4813.2</v>
      </c>
      <c r="I338">
        <v>7625.7</v>
      </c>
      <c r="J338">
        <v>4.5999999999999996</v>
      </c>
      <c r="W338" s="3" t="s">
        <v>6</v>
      </c>
      <c r="X338">
        <v>4</v>
      </c>
      <c r="Y338">
        <v>0.1</v>
      </c>
      <c r="Z338">
        <v>14689.9</v>
      </c>
      <c r="AA338">
        <v>1021.5</v>
      </c>
      <c r="AB338">
        <v>12954.5</v>
      </c>
      <c r="AC338">
        <v>16395.900000000001</v>
      </c>
      <c r="AD338">
        <v>1.6</v>
      </c>
    </row>
    <row r="339" spans="3:30" x14ac:dyDescent="0.2">
      <c r="C339" s="3" t="s">
        <v>6</v>
      </c>
      <c r="D339">
        <v>10</v>
      </c>
      <c r="E339">
        <v>0.3</v>
      </c>
      <c r="F339">
        <v>18006.7</v>
      </c>
      <c r="G339">
        <v>1530</v>
      </c>
      <c r="H339">
        <v>14834.2</v>
      </c>
      <c r="I339">
        <v>22604.6</v>
      </c>
      <c r="J339">
        <v>4.5999999999999996</v>
      </c>
      <c r="W339" s="3" t="s">
        <v>18</v>
      </c>
      <c r="X339">
        <v>5</v>
      </c>
      <c r="Y339">
        <v>0.3</v>
      </c>
      <c r="Z339">
        <v>5540.4</v>
      </c>
      <c r="AA339">
        <v>439</v>
      </c>
      <c r="AB339">
        <v>4293</v>
      </c>
      <c r="AC339">
        <v>6444.1</v>
      </c>
      <c r="AD339">
        <v>4.8</v>
      </c>
    </row>
    <row r="340" spans="3:30" x14ac:dyDescent="0.2">
      <c r="C340" s="3" t="s">
        <v>18</v>
      </c>
      <c r="D340">
        <v>11</v>
      </c>
      <c r="E340">
        <v>0.3</v>
      </c>
      <c r="F340">
        <v>7552.5</v>
      </c>
      <c r="G340">
        <v>1210.7</v>
      </c>
      <c r="H340">
        <v>5218</v>
      </c>
      <c r="I340">
        <v>9558.6</v>
      </c>
      <c r="J340">
        <v>4</v>
      </c>
      <c r="W340" s="3" t="s">
        <v>6</v>
      </c>
      <c r="X340">
        <v>6</v>
      </c>
      <c r="Y340">
        <v>0.3</v>
      </c>
      <c r="Z340">
        <v>16665.599999999999</v>
      </c>
      <c r="AA340">
        <v>1034.5999999999999</v>
      </c>
      <c r="AB340">
        <v>14969.2</v>
      </c>
      <c r="AC340">
        <v>19596.8</v>
      </c>
      <c r="AD340">
        <v>4.8</v>
      </c>
    </row>
    <row r="341" spans="3:30" x14ac:dyDescent="0.2">
      <c r="C341" s="3" t="s">
        <v>6</v>
      </c>
      <c r="D341">
        <v>12</v>
      </c>
      <c r="E341">
        <v>0.3</v>
      </c>
      <c r="F341">
        <v>19065.2</v>
      </c>
      <c r="G341">
        <v>2292.8000000000002</v>
      </c>
      <c r="H341">
        <v>15318.8</v>
      </c>
      <c r="I341">
        <v>23405.3</v>
      </c>
      <c r="J341">
        <v>4</v>
      </c>
      <c r="W341" s="3" t="s">
        <v>18</v>
      </c>
      <c r="X341">
        <v>7</v>
      </c>
      <c r="Y341">
        <v>0.3</v>
      </c>
      <c r="Z341">
        <v>5292.8</v>
      </c>
      <c r="AA341">
        <v>407.9</v>
      </c>
      <c r="AB341">
        <v>4646.2</v>
      </c>
      <c r="AC341">
        <v>6294.3</v>
      </c>
      <c r="AD341">
        <v>4.3</v>
      </c>
    </row>
    <row r="342" spans="3:30" x14ac:dyDescent="0.2">
      <c r="C342" s="3" t="s">
        <v>18</v>
      </c>
      <c r="D342">
        <v>13</v>
      </c>
      <c r="E342">
        <v>0.3</v>
      </c>
      <c r="F342">
        <v>8344.5</v>
      </c>
      <c r="G342">
        <v>1518.5</v>
      </c>
      <c r="H342">
        <v>5438.2</v>
      </c>
      <c r="I342">
        <v>10252.200000000001</v>
      </c>
      <c r="J342">
        <v>4.0999999999999996</v>
      </c>
      <c r="W342" s="3" t="s">
        <v>6</v>
      </c>
      <c r="X342">
        <v>8</v>
      </c>
      <c r="Y342">
        <v>0.3</v>
      </c>
      <c r="Z342">
        <v>16341.4</v>
      </c>
      <c r="AA342">
        <v>699.9</v>
      </c>
      <c r="AB342">
        <v>15228</v>
      </c>
      <c r="AC342">
        <v>18019</v>
      </c>
      <c r="AD342">
        <v>4.3</v>
      </c>
    </row>
    <row r="343" spans="3:30" x14ac:dyDescent="0.2">
      <c r="C343" s="3" t="s">
        <v>6</v>
      </c>
      <c r="D343">
        <v>14</v>
      </c>
      <c r="E343">
        <v>0.3</v>
      </c>
      <c r="F343">
        <v>21779.5</v>
      </c>
      <c r="G343">
        <v>3698.6</v>
      </c>
      <c r="H343">
        <v>15078.5</v>
      </c>
      <c r="I343">
        <v>26707.200000000001</v>
      </c>
      <c r="J343">
        <v>4.0999999999999996</v>
      </c>
      <c r="W343" s="3" t="s">
        <v>18</v>
      </c>
      <c r="X343">
        <v>9</v>
      </c>
      <c r="Y343">
        <v>0.2</v>
      </c>
      <c r="Z343">
        <v>5012.2</v>
      </c>
      <c r="AA343">
        <v>249.1</v>
      </c>
      <c r="AB343">
        <v>4392.5</v>
      </c>
      <c r="AC343">
        <v>5417.2</v>
      </c>
      <c r="AD343">
        <v>3.3</v>
      </c>
    </row>
    <row r="344" spans="3:30" x14ac:dyDescent="0.2">
      <c r="C344" s="3" t="s">
        <v>18</v>
      </c>
      <c r="D344">
        <v>15</v>
      </c>
      <c r="E344">
        <v>0.2</v>
      </c>
      <c r="F344">
        <v>7738.8</v>
      </c>
      <c r="G344">
        <v>881.5</v>
      </c>
      <c r="H344">
        <v>5908.4</v>
      </c>
      <c r="I344">
        <v>9002.5</v>
      </c>
      <c r="J344">
        <v>3</v>
      </c>
      <c r="W344" s="3" t="s">
        <v>6</v>
      </c>
      <c r="X344">
        <v>10</v>
      </c>
      <c r="Y344">
        <v>0.2</v>
      </c>
      <c r="Z344">
        <v>14357.7</v>
      </c>
      <c r="AA344">
        <v>767.7</v>
      </c>
      <c r="AB344">
        <v>13312</v>
      </c>
      <c r="AC344">
        <v>16650.099999999999</v>
      </c>
      <c r="AD344">
        <v>3.3</v>
      </c>
    </row>
    <row r="345" spans="3:30" x14ac:dyDescent="0.2">
      <c r="C345" s="3" t="s">
        <v>6</v>
      </c>
      <c r="D345">
        <v>16</v>
      </c>
      <c r="E345">
        <v>0.2</v>
      </c>
      <c r="F345">
        <v>19881.2</v>
      </c>
      <c r="G345">
        <v>2128.6999999999998</v>
      </c>
      <c r="H345">
        <v>15387.8</v>
      </c>
      <c r="I345">
        <v>22643.1</v>
      </c>
      <c r="J345">
        <v>3</v>
      </c>
      <c r="W345" s="3" t="s">
        <v>18</v>
      </c>
      <c r="X345">
        <v>11</v>
      </c>
      <c r="Y345">
        <v>0.3</v>
      </c>
      <c r="Z345">
        <v>4717.8999999999996</v>
      </c>
      <c r="AA345">
        <v>415.9</v>
      </c>
      <c r="AB345">
        <v>3917.4</v>
      </c>
      <c r="AC345">
        <v>5747.9</v>
      </c>
      <c r="AD345">
        <v>5.0999999999999996</v>
      </c>
    </row>
    <row r="346" spans="3:30" x14ac:dyDescent="0.2">
      <c r="C346" s="3" t="s">
        <v>18</v>
      </c>
      <c r="D346">
        <v>17</v>
      </c>
      <c r="E346">
        <v>0.1</v>
      </c>
      <c r="F346">
        <v>8001.6</v>
      </c>
      <c r="G346">
        <v>362.3</v>
      </c>
      <c r="H346">
        <v>7416.8</v>
      </c>
      <c r="I346">
        <v>8647.9</v>
      </c>
      <c r="J346">
        <v>1.6</v>
      </c>
      <c r="W346" s="3" t="s">
        <v>6</v>
      </c>
      <c r="X346">
        <v>12</v>
      </c>
      <c r="Y346">
        <v>0.3</v>
      </c>
      <c r="Z346">
        <v>14848.2</v>
      </c>
      <c r="AA346">
        <v>1314.5</v>
      </c>
      <c r="AB346">
        <v>12924.3</v>
      </c>
      <c r="AC346">
        <v>17318.599999999999</v>
      </c>
      <c r="AD346">
        <v>5.0999999999999996</v>
      </c>
    </row>
    <row r="347" spans="3:30" x14ac:dyDescent="0.2">
      <c r="C347" s="3" t="s">
        <v>6</v>
      </c>
      <c r="D347">
        <v>18</v>
      </c>
      <c r="E347">
        <v>0.1</v>
      </c>
      <c r="F347">
        <v>20652.7</v>
      </c>
      <c r="G347">
        <v>1391.2</v>
      </c>
      <c r="H347">
        <v>18835.099999999999</v>
      </c>
      <c r="I347">
        <v>23323.5</v>
      </c>
      <c r="J347">
        <v>1.6</v>
      </c>
      <c r="W347" s="3" t="s">
        <v>18</v>
      </c>
      <c r="X347">
        <v>13</v>
      </c>
      <c r="Y347">
        <v>0.1</v>
      </c>
      <c r="Z347">
        <v>4429.8999999999996</v>
      </c>
      <c r="AA347">
        <v>382</v>
      </c>
      <c r="AB347">
        <v>3975.1</v>
      </c>
      <c r="AC347">
        <v>5248.9</v>
      </c>
      <c r="AD347">
        <v>1.6</v>
      </c>
    </row>
    <row r="348" spans="3:30" x14ac:dyDescent="0.2">
      <c r="C348" s="3" t="s">
        <v>18</v>
      </c>
      <c r="D348">
        <v>19</v>
      </c>
      <c r="E348">
        <v>0.3</v>
      </c>
      <c r="F348">
        <v>8767.4</v>
      </c>
      <c r="G348">
        <v>1554.2</v>
      </c>
      <c r="H348">
        <v>6238</v>
      </c>
      <c r="I348">
        <v>12281.8</v>
      </c>
      <c r="J348">
        <v>3.9</v>
      </c>
      <c r="W348" s="3" t="s">
        <v>6</v>
      </c>
      <c r="X348">
        <v>14</v>
      </c>
      <c r="Y348">
        <v>0.1</v>
      </c>
      <c r="Z348">
        <v>14074.9</v>
      </c>
      <c r="AA348">
        <v>700.5</v>
      </c>
      <c r="AB348">
        <v>12968.8</v>
      </c>
      <c r="AC348">
        <v>15529.5</v>
      </c>
      <c r="AD348">
        <v>1.6</v>
      </c>
    </row>
    <row r="349" spans="3:30" x14ac:dyDescent="0.2">
      <c r="C349" s="3" t="s">
        <v>6</v>
      </c>
      <c r="D349">
        <v>20</v>
      </c>
      <c r="E349">
        <v>0.3</v>
      </c>
      <c r="F349">
        <v>19651.8</v>
      </c>
      <c r="G349">
        <v>2826.9</v>
      </c>
      <c r="H349">
        <v>15080.2</v>
      </c>
      <c r="I349">
        <v>28038.400000000001</v>
      </c>
      <c r="J349">
        <v>3.9</v>
      </c>
      <c r="W349" s="3" t="s">
        <v>18</v>
      </c>
      <c r="X349">
        <v>15</v>
      </c>
      <c r="Y349">
        <v>0.2</v>
      </c>
      <c r="Z349">
        <v>3551.2</v>
      </c>
      <c r="AA349">
        <v>247.5</v>
      </c>
      <c r="AB349">
        <v>3189.8</v>
      </c>
      <c r="AC349">
        <v>4122.5</v>
      </c>
      <c r="AD349">
        <v>3.1</v>
      </c>
    </row>
    <row r="350" spans="3:30" x14ac:dyDescent="0.2">
      <c r="C350" s="3" t="s">
        <v>18</v>
      </c>
      <c r="D350">
        <v>21</v>
      </c>
      <c r="E350">
        <v>0.1</v>
      </c>
      <c r="F350">
        <v>10254.799999999999</v>
      </c>
      <c r="G350">
        <v>828</v>
      </c>
      <c r="H350">
        <v>8813</v>
      </c>
      <c r="I350">
        <v>11883.6</v>
      </c>
      <c r="J350">
        <v>1.8</v>
      </c>
      <c r="W350" s="3" t="s">
        <v>6</v>
      </c>
      <c r="X350">
        <v>16</v>
      </c>
      <c r="Y350">
        <v>0.2</v>
      </c>
      <c r="Z350">
        <v>11807.6</v>
      </c>
      <c r="AA350">
        <v>542</v>
      </c>
      <c r="AB350">
        <v>10778.2</v>
      </c>
      <c r="AC350">
        <v>12727.1</v>
      </c>
      <c r="AD350">
        <v>3.1</v>
      </c>
    </row>
    <row r="351" spans="3:30" x14ac:dyDescent="0.2">
      <c r="C351" s="3" t="s">
        <v>6</v>
      </c>
      <c r="D351">
        <v>22</v>
      </c>
      <c r="E351">
        <v>0.1</v>
      </c>
      <c r="F351">
        <v>22864.5</v>
      </c>
      <c r="G351">
        <v>2470</v>
      </c>
      <c r="H351">
        <v>19629.099999999999</v>
      </c>
      <c r="I351">
        <v>28891.3</v>
      </c>
      <c r="J351">
        <v>1.8</v>
      </c>
      <c r="V351" t="s">
        <v>56</v>
      </c>
    </row>
    <row r="352" spans="3:30" x14ac:dyDescent="0.2">
      <c r="C352" s="3" t="s">
        <v>18</v>
      </c>
      <c r="D352">
        <v>23</v>
      </c>
      <c r="E352">
        <v>0.1</v>
      </c>
      <c r="F352">
        <v>7788.8</v>
      </c>
      <c r="G352">
        <v>871.1</v>
      </c>
      <c r="H352">
        <v>6032.7</v>
      </c>
      <c r="I352">
        <v>9317.2999999999993</v>
      </c>
      <c r="J352">
        <v>2.1</v>
      </c>
      <c r="V352" s="3" t="s">
        <v>17</v>
      </c>
      <c r="W352" s="3" t="s">
        <v>5</v>
      </c>
      <c r="X352">
        <v>1</v>
      </c>
      <c r="Y352">
        <v>0.2</v>
      </c>
      <c r="Z352">
        <v>2651</v>
      </c>
      <c r="AA352">
        <v>86.6</v>
      </c>
      <c r="AB352">
        <v>2505.6999999999998</v>
      </c>
      <c r="AC352">
        <v>2859</v>
      </c>
      <c r="AD352">
        <v>2.7</v>
      </c>
    </row>
    <row r="353" spans="3:30" x14ac:dyDescent="0.2">
      <c r="C353" s="3" t="s">
        <v>6</v>
      </c>
      <c r="D353">
        <v>24</v>
      </c>
      <c r="E353">
        <v>0.1</v>
      </c>
      <c r="F353">
        <v>17924.8</v>
      </c>
      <c r="G353">
        <v>932.1</v>
      </c>
      <c r="H353">
        <v>16576.400000000001</v>
      </c>
      <c r="I353">
        <v>19727.2</v>
      </c>
      <c r="J353">
        <v>2.1</v>
      </c>
      <c r="V353" s="5" t="s">
        <v>17</v>
      </c>
      <c r="W353" s="5" t="s">
        <v>6</v>
      </c>
      <c r="X353">
        <v>2</v>
      </c>
      <c r="Y353">
        <v>0.2</v>
      </c>
      <c r="Z353">
        <v>12417.7</v>
      </c>
      <c r="AA353">
        <v>790</v>
      </c>
      <c r="AB353">
        <v>11691.1</v>
      </c>
      <c r="AC353">
        <v>14279.4</v>
      </c>
      <c r="AD353">
        <v>2.7</v>
      </c>
    </row>
    <row r="354" spans="3:30" x14ac:dyDescent="0.2">
      <c r="C354" s="3" t="s">
        <v>18</v>
      </c>
      <c r="D354">
        <v>25</v>
      </c>
      <c r="E354">
        <v>0.2</v>
      </c>
      <c r="F354">
        <v>6216.3</v>
      </c>
      <c r="G354">
        <v>433.3</v>
      </c>
      <c r="H354">
        <v>5323.4</v>
      </c>
      <c r="I354">
        <v>6958</v>
      </c>
      <c r="J354">
        <v>3.1</v>
      </c>
      <c r="W354" s="3" t="s">
        <v>18</v>
      </c>
      <c r="X354">
        <v>3</v>
      </c>
      <c r="Y354">
        <v>0.1</v>
      </c>
      <c r="Z354">
        <v>4948.5</v>
      </c>
      <c r="AA354">
        <v>597</v>
      </c>
      <c r="AB354">
        <v>3934</v>
      </c>
      <c r="AC354">
        <v>6091.9</v>
      </c>
      <c r="AD354">
        <v>2.1</v>
      </c>
    </row>
    <row r="355" spans="3:30" x14ac:dyDescent="0.2">
      <c r="C355" s="3" t="s">
        <v>6</v>
      </c>
      <c r="D355">
        <v>26</v>
      </c>
      <c r="E355">
        <v>0.2</v>
      </c>
      <c r="F355">
        <v>16161.1</v>
      </c>
      <c r="G355">
        <v>681.5</v>
      </c>
      <c r="H355">
        <v>14873.8</v>
      </c>
      <c r="I355">
        <v>18022.900000000001</v>
      </c>
      <c r="J355">
        <v>3.1</v>
      </c>
      <c r="W355" s="3" t="s">
        <v>6</v>
      </c>
      <c r="X355">
        <v>4</v>
      </c>
      <c r="Y355">
        <v>0.1</v>
      </c>
      <c r="Z355">
        <v>11588.5</v>
      </c>
      <c r="AA355">
        <v>764.2</v>
      </c>
      <c r="AB355">
        <v>10569.7</v>
      </c>
      <c r="AC355">
        <v>13112.3</v>
      </c>
      <c r="AD355">
        <v>2.1</v>
      </c>
    </row>
    <row r="356" spans="3:30" x14ac:dyDescent="0.2">
      <c r="C356" s="3" t="s">
        <v>18</v>
      </c>
      <c r="D356">
        <v>27</v>
      </c>
      <c r="E356">
        <v>0.4</v>
      </c>
      <c r="F356">
        <v>5469.9</v>
      </c>
      <c r="G356">
        <v>353.8</v>
      </c>
      <c r="H356">
        <v>4770.6000000000004</v>
      </c>
      <c r="I356">
        <v>6454.6</v>
      </c>
      <c r="J356">
        <v>5.5</v>
      </c>
      <c r="W356" s="3" t="s">
        <v>18</v>
      </c>
      <c r="X356">
        <v>5</v>
      </c>
      <c r="Y356">
        <v>0.2</v>
      </c>
      <c r="Z356">
        <v>6603.1</v>
      </c>
      <c r="AA356">
        <v>1102.0999999999999</v>
      </c>
      <c r="AB356">
        <v>4715</v>
      </c>
      <c r="AC356">
        <v>8472.9</v>
      </c>
      <c r="AD356">
        <v>2.5</v>
      </c>
    </row>
    <row r="357" spans="3:30" x14ac:dyDescent="0.2">
      <c r="C357" s="3" t="s">
        <v>6</v>
      </c>
      <c r="D357">
        <v>28</v>
      </c>
      <c r="E357">
        <v>0.4</v>
      </c>
      <c r="F357">
        <v>17330.7</v>
      </c>
      <c r="G357">
        <v>1191.3</v>
      </c>
      <c r="H357">
        <v>15196.3</v>
      </c>
      <c r="I357">
        <v>20248.400000000001</v>
      </c>
      <c r="J357">
        <v>5.5</v>
      </c>
      <c r="W357" s="3" t="s">
        <v>6</v>
      </c>
      <c r="X357">
        <v>6</v>
      </c>
      <c r="Y357">
        <v>0.2</v>
      </c>
      <c r="Z357">
        <v>13255.9</v>
      </c>
      <c r="AA357">
        <v>999</v>
      </c>
      <c r="AB357">
        <v>12025.2</v>
      </c>
      <c r="AC357">
        <v>16155.8</v>
      </c>
      <c r="AD357">
        <v>2.5</v>
      </c>
    </row>
    <row r="358" spans="3:30" x14ac:dyDescent="0.2">
      <c r="C358" s="3" t="s">
        <v>18</v>
      </c>
      <c r="D358">
        <v>29</v>
      </c>
      <c r="E358">
        <v>0.1</v>
      </c>
      <c r="F358">
        <v>6212.3</v>
      </c>
      <c r="G358">
        <v>339.5</v>
      </c>
      <c r="H358">
        <v>5754.4</v>
      </c>
      <c r="I358">
        <v>6875</v>
      </c>
      <c r="J358">
        <v>2.2999999999999998</v>
      </c>
      <c r="W358" s="3" t="s">
        <v>18</v>
      </c>
      <c r="X358">
        <v>7</v>
      </c>
      <c r="Y358">
        <v>0.2</v>
      </c>
      <c r="Z358">
        <v>4428.8999999999996</v>
      </c>
      <c r="AA358">
        <v>453</v>
      </c>
      <c r="AB358">
        <v>3819.8</v>
      </c>
      <c r="AC358">
        <v>5558.1</v>
      </c>
      <c r="AD358">
        <v>2.2999999999999998</v>
      </c>
    </row>
    <row r="359" spans="3:30" x14ac:dyDescent="0.2">
      <c r="C359" s="3" t="s">
        <v>6</v>
      </c>
      <c r="D359">
        <v>30</v>
      </c>
      <c r="E359">
        <v>0.1</v>
      </c>
      <c r="F359">
        <v>17795.8</v>
      </c>
      <c r="G359">
        <v>901.2</v>
      </c>
      <c r="H359">
        <v>16363.9</v>
      </c>
      <c r="I359">
        <v>19693.3</v>
      </c>
      <c r="J359">
        <v>2.2999999999999998</v>
      </c>
      <c r="W359" s="3" t="s">
        <v>6</v>
      </c>
      <c r="X359">
        <v>8</v>
      </c>
      <c r="Y359">
        <v>0.2</v>
      </c>
      <c r="Z359">
        <v>12272.9</v>
      </c>
      <c r="AA359">
        <v>1029.5999999999999</v>
      </c>
      <c r="AB359">
        <v>11097.7</v>
      </c>
      <c r="AC359">
        <v>14723.1</v>
      </c>
      <c r="AD359">
        <v>2.2999999999999998</v>
      </c>
    </row>
    <row r="360" spans="3:30" x14ac:dyDescent="0.2">
      <c r="C360" s="3" t="s">
        <v>18</v>
      </c>
      <c r="D360">
        <v>31</v>
      </c>
      <c r="E360">
        <v>0.2</v>
      </c>
      <c r="F360">
        <v>6572</v>
      </c>
      <c r="G360">
        <v>710.1</v>
      </c>
      <c r="H360">
        <v>5377</v>
      </c>
      <c r="I360">
        <v>7933.1</v>
      </c>
      <c r="J360">
        <v>3.7</v>
      </c>
      <c r="V360" t="s">
        <v>57</v>
      </c>
    </row>
    <row r="361" spans="3:30" x14ac:dyDescent="0.2">
      <c r="C361" s="3" t="s">
        <v>6</v>
      </c>
      <c r="D361">
        <v>32</v>
      </c>
      <c r="E361">
        <v>0.2</v>
      </c>
      <c r="F361">
        <v>18376.7</v>
      </c>
      <c r="G361">
        <v>1268.5999999999999</v>
      </c>
      <c r="H361">
        <v>14801.2</v>
      </c>
      <c r="I361">
        <v>20327.900000000001</v>
      </c>
      <c r="J361">
        <v>3.7</v>
      </c>
      <c r="V361" s="3" t="s">
        <v>17</v>
      </c>
      <c r="W361" s="3" t="s">
        <v>5</v>
      </c>
      <c r="X361">
        <v>1</v>
      </c>
      <c r="Y361">
        <v>0.1</v>
      </c>
      <c r="Z361">
        <v>2730.4</v>
      </c>
      <c r="AA361">
        <v>101.8</v>
      </c>
      <c r="AB361">
        <v>2596</v>
      </c>
      <c r="AC361">
        <v>2918.7</v>
      </c>
      <c r="AD361">
        <v>1.5</v>
      </c>
    </row>
    <row r="362" spans="3:30" x14ac:dyDescent="0.2">
      <c r="C362" s="3" t="s">
        <v>18</v>
      </c>
      <c r="D362">
        <v>33</v>
      </c>
      <c r="E362">
        <v>0.2</v>
      </c>
      <c r="F362">
        <v>7623.2</v>
      </c>
      <c r="G362">
        <v>1092.3</v>
      </c>
      <c r="H362">
        <v>5211.7</v>
      </c>
      <c r="I362">
        <v>9096.2000000000007</v>
      </c>
      <c r="J362">
        <v>3.4</v>
      </c>
      <c r="V362" s="5" t="s">
        <v>17</v>
      </c>
      <c r="W362" s="5" t="s">
        <v>6</v>
      </c>
      <c r="X362">
        <v>2</v>
      </c>
      <c r="Y362">
        <v>0.1</v>
      </c>
      <c r="Z362">
        <v>13196.3</v>
      </c>
      <c r="AA362">
        <v>1147.5</v>
      </c>
      <c r="AB362">
        <v>11727.9</v>
      </c>
      <c r="AC362">
        <v>14881.7</v>
      </c>
      <c r="AD362">
        <v>1.5</v>
      </c>
    </row>
    <row r="363" spans="3:30" x14ac:dyDescent="0.2">
      <c r="C363" s="3" t="s">
        <v>6</v>
      </c>
      <c r="D363">
        <v>34</v>
      </c>
      <c r="E363">
        <v>0.2</v>
      </c>
      <c r="F363">
        <v>19693.7</v>
      </c>
      <c r="G363">
        <v>1504.3</v>
      </c>
      <c r="H363">
        <v>15510.9</v>
      </c>
      <c r="I363">
        <v>22538.7</v>
      </c>
      <c r="J363">
        <v>3.4</v>
      </c>
      <c r="W363" s="3" t="s">
        <v>18</v>
      </c>
      <c r="X363">
        <v>3</v>
      </c>
      <c r="Y363">
        <v>0.6</v>
      </c>
      <c r="Z363">
        <v>4224</v>
      </c>
      <c r="AA363">
        <v>482.8</v>
      </c>
      <c r="AB363">
        <v>3501</v>
      </c>
      <c r="AC363">
        <v>5826.5</v>
      </c>
      <c r="AD363">
        <v>9.4</v>
      </c>
    </row>
    <row r="364" spans="3:30" x14ac:dyDescent="0.2">
      <c r="C364" s="3" t="s">
        <v>18</v>
      </c>
      <c r="D364">
        <v>35</v>
      </c>
      <c r="E364">
        <v>0.2</v>
      </c>
      <c r="F364">
        <v>7526</v>
      </c>
      <c r="G364">
        <v>963.1</v>
      </c>
      <c r="H364">
        <v>5659.3</v>
      </c>
      <c r="I364">
        <v>8856.5</v>
      </c>
      <c r="J364">
        <v>3</v>
      </c>
      <c r="W364" s="3" t="s">
        <v>6</v>
      </c>
      <c r="X364">
        <v>4</v>
      </c>
      <c r="Y364">
        <v>0.6</v>
      </c>
      <c r="Z364">
        <v>13133</v>
      </c>
      <c r="AA364">
        <v>685.6</v>
      </c>
      <c r="AB364">
        <v>11899.7</v>
      </c>
      <c r="AC364">
        <v>14781.2</v>
      </c>
      <c r="AD364">
        <v>9.4</v>
      </c>
    </row>
    <row r="365" spans="3:30" x14ac:dyDescent="0.2">
      <c r="C365" s="3" t="s">
        <v>6</v>
      </c>
      <c r="D365">
        <v>36</v>
      </c>
      <c r="E365">
        <v>0.2</v>
      </c>
      <c r="F365">
        <v>19670.8</v>
      </c>
      <c r="G365">
        <v>1632.3</v>
      </c>
      <c r="H365">
        <v>15411</v>
      </c>
      <c r="I365">
        <v>21956.1</v>
      </c>
      <c r="J365">
        <v>3</v>
      </c>
      <c r="W365" s="3" t="s">
        <v>18</v>
      </c>
      <c r="X365">
        <v>5</v>
      </c>
      <c r="Y365">
        <v>0.2</v>
      </c>
      <c r="Z365">
        <v>6019.6</v>
      </c>
      <c r="AA365">
        <v>660.5</v>
      </c>
      <c r="AB365">
        <v>5020.8</v>
      </c>
      <c r="AC365">
        <v>7173.8</v>
      </c>
      <c r="AD365">
        <v>2.4</v>
      </c>
    </row>
    <row r="366" spans="3:30" x14ac:dyDescent="0.2">
      <c r="C366" s="3" t="s">
        <v>18</v>
      </c>
      <c r="D366">
        <v>37</v>
      </c>
      <c r="E366">
        <v>0.2</v>
      </c>
      <c r="F366">
        <v>7130.2</v>
      </c>
      <c r="G366">
        <v>1128.2</v>
      </c>
      <c r="H366">
        <v>4947.3999999999996</v>
      </c>
      <c r="I366">
        <v>9045.6</v>
      </c>
      <c r="J366">
        <v>3.8</v>
      </c>
      <c r="W366" s="3" t="s">
        <v>6</v>
      </c>
      <c r="X366">
        <v>6</v>
      </c>
      <c r="Y366">
        <v>0.2</v>
      </c>
      <c r="Z366">
        <v>12642.6</v>
      </c>
      <c r="AA366">
        <v>447.7</v>
      </c>
      <c r="AB366">
        <v>12030.3</v>
      </c>
      <c r="AC366">
        <v>13724.8</v>
      </c>
      <c r="AD366">
        <v>2.4</v>
      </c>
    </row>
    <row r="367" spans="3:30" x14ac:dyDescent="0.2">
      <c r="C367" s="3" t="s">
        <v>6</v>
      </c>
      <c r="D367">
        <v>38</v>
      </c>
      <c r="E367">
        <v>0.2</v>
      </c>
      <c r="F367">
        <v>18678.2</v>
      </c>
      <c r="G367">
        <v>2619.6</v>
      </c>
      <c r="H367">
        <v>14430.8</v>
      </c>
      <c r="I367">
        <v>22818.6</v>
      </c>
      <c r="J367">
        <v>3.8</v>
      </c>
      <c r="W367" s="3" t="s">
        <v>18</v>
      </c>
      <c r="X367">
        <v>7</v>
      </c>
      <c r="Y367">
        <v>0.2</v>
      </c>
      <c r="Z367">
        <v>4826.3</v>
      </c>
      <c r="AA367">
        <v>355</v>
      </c>
      <c r="AB367">
        <v>4190.5</v>
      </c>
      <c r="AC367">
        <v>5579.2</v>
      </c>
      <c r="AD367">
        <v>3.6</v>
      </c>
    </row>
    <row r="368" spans="3:30" x14ac:dyDescent="0.2">
      <c r="C368" s="3" t="s">
        <v>18</v>
      </c>
      <c r="D368">
        <v>39</v>
      </c>
      <c r="E368">
        <v>0.2</v>
      </c>
      <c r="F368">
        <v>7936.1</v>
      </c>
      <c r="G368">
        <v>991.4</v>
      </c>
      <c r="H368">
        <v>5613.1</v>
      </c>
      <c r="I368">
        <v>9527.1</v>
      </c>
      <c r="J368">
        <v>3.6</v>
      </c>
      <c r="W368" s="3" t="s">
        <v>6</v>
      </c>
      <c r="X368">
        <v>8</v>
      </c>
      <c r="Y368">
        <v>0.2</v>
      </c>
      <c r="Z368">
        <v>12937</v>
      </c>
      <c r="AA368">
        <v>699.4</v>
      </c>
      <c r="AB368">
        <v>12094.3</v>
      </c>
      <c r="AC368">
        <v>14481.9</v>
      </c>
      <c r="AD368">
        <v>3.6</v>
      </c>
    </row>
    <row r="369" spans="2:30" x14ac:dyDescent="0.2">
      <c r="C369" s="3" t="s">
        <v>6</v>
      </c>
      <c r="D369">
        <v>40</v>
      </c>
      <c r="E369">
        <v>0.2</v>
      </c>
      <c r="F369">
        <v>20015.3</v>
      </c>
      <c r="G369">
        <v>2305.1</v>
      </c>
      <c r="H369">
        <v>14256.5</v>
      </c>
      <c r="I369">
        <v>22934.9</v>
      </c>
      <c r="J369">
        <v>3.6</v>
      </c>
      <c r="V369" t="s">
        <v>58</v>
      </c>
    </row>
    <row r="370" spans="2:30" x14ac:dyDescent="0.2">
      <c r="C370" s="3" t="s">
        <v>18</v>
      </c>
      <c r="D370">
        <v>41</v>
      </c>
      <c r="E370">
        <v>0.2</v>
      </c>
      <c r="F370">
        <v>6897.9</v>
      </c>
      <c r="G370">
        <v>816.6</v>
      </c>
      <c r="H370">
        <v>4002.3</v>
      </c>
      <c r="I370">
        <v>7934</v>
      </c>
      <c r="J370">
        <v>3.5</v>
      </c>
      <c r="V370" s="3" t="s">
        <v>17</v>
      </c>
      <c r="W370" s="3" t="s">
        <v>5</v>
      </c>
      <c r="X370">
        <v>1</v>
      </c>
      <c r="Y370">
        <v>0.3</v>
      </c>
      <c r="Z370">
        <v>2680.5</v>
      </c>
      <c r="AA370">
        <v>161.69999999999999</v>
      </c>
      <c r="AB370">
        <v>2435</v>
      </c>
      <c r="AC370">
        <v>3019.7</v>
      </c>
      <c r="AD370">
        <v>4.5999999999999996</v>
      </c>
    </row>
    <row r="371" spans="2:30" x14ac:dyDescent="0.2">
      <c r="C371" s="3" t="s">
        <v>6</v>
      </c>
      <c r="D371">
        <v>42</v>
      </c>
      <c r="E371">
        <v>0.2</v>
      </c>
      <c r="F371">
        <v>19086.099999999999</v>
      </c>
      <c r="G371">
        <v>2090.6999999999998</v>
      </c>
      <c r="H371">
        <v>13789.4</v>
      </c>
      <c r="I371">
        <v>23873.8</v>
      </c>
      <c r="J371">
        <v>3.5</v>
      </c>
      <c r="V371" s="5" t="s">
        <v>17</v>
      </c>
      <c r="W371" s="5" t="s">
        <v>6</v>
      </c>
      <c r="X371">
        <v>2</v>
      </c>
      <c r="Y371">
        <v>0.3</v>
      </c>
      <c r="Z371">
        <v>11853.4</v>
      </c>
      <c r="AA371">
        <v>919.1</v>
      </c>
      <c r="AB371">
        <v>10382.6</v>
      </c>
      <c r="AC371">
        <v>13898.3</v>
      </c>
      <c r="AD371">
        <v>4.5999999999999996</v>
      </c>
    </row>
    <row r="372" spans="2:30" x14ac:dyDescent="0.2">
      <c r="C372" s="3" t="s">
        <v>18</v>
      </c>
      <c r="D372">
        <v>43</v>
      </c>
      <c r="E372">
        <v>0.1</v>
      </c>
      <c r="F372">
        <v>5892.9</v>
      </c>
      <c r="G372">
        <v>592.1</v>
      </c>
      <c r="H372">
        <v>5064.2</v>
      </c>
      <c r="I372">
        <v>7385.4</v>
      </c>
      <c r="J372">
        <v>2</v>
      </c>
      <c r="W372" s="3" t="s">
        <v>18</v>
      </c>
      <c r="X372">
        <v>3</v>
      </c>
      <c r="Y372">
        <v>0.1</v>
      </c>
      <c r="Z372">
        <v>3880.2</v>
      </c>
      <c r="AA372">
        <v>297</v>
      </c>
      <c r="AB372">
        <v>3422.1</v>
      </c>
      <c r="AC372">
        <v>4421.8999999999996</v>
      </c>
      <c r="AD372">
        <v>2.2999999999999998</v>
      </c>
    </row>
    <row r="373" spans="2:30" x14ac:dyDescent="0.2">
      <c r="C373" s="3" t="s">
        <v>6</v>
      </c>
      <c r="D373">
        <v>44</v>
      </c>
      <c r="E373">
        <v>0.1</v>
      </c>
      <c r="F373">
        <v>16890.2</v>
      </c>
      <c r="G373">
        <v>1214.2</v>
      </c>
      <c r="H373">
        <v>14515.4</v>
      </c>
      <c r="I373">
        <v>18797.099999999999</v>
      </c>
      <c r="J373">
        <v>2</v>
      </c>
      <c r="W373" s="3" t="s">
        <v>6</v>
      </c>
      <c r="X373">
        <v>4</v>
      </c>
      <c r="Y373">
        <v>0.1</v>
      </c>
      <c r="Z373">
        <v>11385.5</v>
      </c>
      <c r="AA373">
        <v>203</v>
      </c>
      <c r="AB373">
        <v>11113</v>
      </c>
      <c r="AC373">
        <v>11801.8</v>
      </c>
      <c r="AD373">
        <v>2.2999999999999998</v>
      </c>
    </row>
    <row r="374" spans="2:30" x14ac:dyDescent="0.2">
      <c r="C374" s="3" t="s">
        <v>18</v>
      </c>
      <c r="D374">
        <v>45</v>
      </c>
      <c r="E374">
        <v>0.1</v>
      </c>
      <c r="F374">
        <v>5624.1</v>
      </c>
      <c r="G374">
        <v>754.9</v>
      </c>
      <c r="H374">
        <v>4410.3999999999996</v>
      </c>
      <c r="I374">
        <v>6703.5</v>
      </c>
      <c r="J374">
        <v>2.2000000000000002</v>
      </c>
      <c r="W374" s="3" t="s">
        <v>18</v>
      </c>
      <c r="X374">
        <v>5</v>
      </c>
      <c r="Y374">
        <v>0.6</v>
      </c>
      <c r="Z374">
        <v>4861.8</v>
      </c>
      <c r="AA374">
        <v>531</v>
      </c>
      <c r="AB374">
        <v>3707.4</v>
      </c>
      <c r="AC374">
        <v>6135.8</v>
      </c>
      <c r="AD374">
        <v>9.8000000000000007</v>
      </c>
    </row>
    <row r="375" spans="2:30" x14ac:dyDescent="0.2">
      <c r="C375" s="3" t="s">
        <v>6</v>
      </c>
      <c r="D375">
        <v>46</v>
      </c>
      <c r="E375">
        <v>0.1</v>
      </c>
      <c r="F375">
        <v>15961.5</v>
      </c>
      <c r="G375">
        <v>708.4</v>
      </c>
      <c r="H375">
        <v>14696.6</v>
      </c>
      <c r="I375">
        <v>17004.099999999999</v>
      </c>
      <c r="J375">
        <v>2.2000000000000002</v>
      </c>
      <c r="W375" s="3" t="s">
        <v>6</v>
      </c>
      <c r="X375">
        <v>6</v>
      </c>
      <c r="Y375">
        <v>0.6</v>
      </c>
      <c r="Z375">
        <v>12192.4</v>
      </c>
      <c r="AA375">
        <v>889.1</v>
      </c>
      <c r="AB375">
        <v>10217.200000000001</v>
      </c>
      <c r="AC375">
        <v>14314.8</v>
      </c>
      <c r="AD375">
        <v>9.8000000000000007</v>
      </c>
    </row>
    <row r="376" spans="2:30" x14ac:dyDescent="0.2">
      <c r="C376" s="3" t="s">
        <v>18</v>
      </c>
      <c r="D376">
        <v>47</v>
      </c>
      <c r="E376">
        <v>0.1</v>
      </c>
      <c r="F376">
        <v>5127</v>
      </c>
      <c r="G376">
        <v>638.29999999999995</v>
      </c>
      <c r="H376">
        <v>4354.8</v>
      </c>
      <c r="I376">
        <v>6290.2</v>
      </c>
      <c r="J376">
        <v>2.2999999999999998</v>
      </c>
      <c r="W376" s="3" t="s">
        <v>18</v>
      </c>
      <c r="X376">
        <v>7</v>
      </c>
      <c r="Y376">
        <v>0.3</v>
      </c>
      <c r="Z376">
        <v>4656.1000000000004</v>
      </c>
      <c r="AA376">
        <v>401.5</v>
      </c>
      <c r="AB376">
        <v>4084.1</v>
      </c>
      <c r="AC376">
        <v>6331.2</v>
      </c>
      <c r="AD376">
        <v>4.9000000000000004</v>
      </c>
    </row>
    <row r="377" spans="2:30" x14ac:dyDescent="0.2">
      <c r="C377" s="3" t="s">
        <v>6</v>
      </c>
      <c r="D377">
        <v>48</v>
      </c>
      <c r="E377">
        <v>0.1</v>
      </c>
      <c r="F377">
        <v>16496.400000000001</v>
      </c>
      <c r="G377">
        <v>1412.5</v>
      </c>
      <c r="H377">
        <v>14164.4</v>
      </c>
      <c r="I377">
        <v>18715.8</v>
      </c>
      <c r="J377">
        <v>2.2999999999999998</v>
      </c>
      <c r="W377" s="3" t="s">
        <v>6</v>
      </c>
      <c r="X377">
        <v>8</v>
      </c>
      <c r="Y377">
        <v>0.3</v>
      </c>
      <c r="Z377">
        <v>12102.3</v>
      </c>
      <c r="AA377">
        <v>467</v>
      </c>
      <c r="AB377">
        <v>11109.2</v>
      </c>
      <c r="AC377">
        <v>13597.8</v>
      </c>
      <c r="AD377">
        <v>4.9000000000000004</v>
      </c>
    </row>
    <row r="378" spans="2:30" x14ac:dyDescent="0.2">
      <c r="B378" t="s">
        <v>59</v>
      </c>
      <c r="W378" s="3" t="s">
        <v>18</v>
      </c>
      <c r="X378">
        <v>9</v>
      </c>
      <c r="Y378">
        <v>0.3</v>
      </c>
      <c r="Z378">
        <v>4626.6000000000004</v>
      </c>
      <c r="AA378">
        <v>271.89999999999998</v>
      </c>
      <c r="AB378">
        <v>4152.2</v>
      </c>
      <c r="AC378">
        <v>5154.6000000000004</v>
      </c>
      <c r="AD378">
        <v>3.9</v>
      </c>
    </row>
    <row r="379" spans="2:30" x14ac:dyDescent="0.2">
      <c r="B379" s="3" t="s">
        <v>17</v>
      </c>
      <c r="C379" s="3" t="s">
        <v>5</v>
      </c>
      <c r="D379">
        <v>1</v>
      </c>
      <c r="E379">
        <v>0.3</v>
      </c>
      <c r="F379">
        <v>2446.6999999999998</v>
      </c>
      <c r="G379">
        <v>316.3</v>
      </c>
      <c r="H379">
        <v>1750.4</v>
      </c>
      <c r="I379">
        <v>2990.7</v>
      </c>
      <c r="J379">
        <v>5</v>
      </c>
      <c r="W379" s="3" t="s">
        <v>6</v>
      </c>
      <c r="X379">
        <v>10</v>
      </c>
      <c r="Y379">
        <v>0.3</v>
      </c>
      <c r="Z379">
        <v>11742.9</v>
      </c>
      <c r="AA379">
        <v>485.3</v>
      </c>
      <c r="AB379">
        <v>10841.4</v>
      </c>
      <c r="AC379">
        <v>12742.2</v>
      </c>
      <c r="AD379">
        <v>3.9</v>
      </c>
    </row>
    <row r="380" spans="2:30" x14ac:dyDescent="0.2">
      <c r="B380" s="5" t="s">
        <v>17</v>
      </c>
      <c r="C380" s="5" t="s">
        <v>6</v>
      </c>
      <c r="D380">
        <v>2</v>
      </c>
      <c r="E380">
        <v>0.3</v>
      </c>
      <c r="F380">
        <v>8343.6</v>
      </c>
      <c r="G380">
        <v>1047.2</v>
      </c>
      <c r="H380">
        <v>6547.4</v>
      </c>
      <c r="I380">
        <v>9712.1</v>
      </c>
      <c r="J380">
        <v>5</v>
      </c>
      <c r="W380" s="3" t="s">
        <v>18</v>
      </c>
      <c r="X380">
        <v>11</v>
      </c>
      <c r="Y380">
        <v>0.2</v>
      </c>
      <c r="Z380">
        <v>4308.6000000000004</v>
      </c>
      <c r="AA380">
        <v>393.1</v>
      </c>
      <c r="AB380">
        <v>3743.3</v>
      </c>
      <c r="AC380">
        <v>5007.8</v>
      </c>
      <c r="AD380">
        <v>3.4</v>
      </c>
    </row>
    <row r="381" spans="2:30" x14ac:dyDescent="0.2">
      <c r="C381" s="3" t="s">
        <v>18</v>
      </c>
      <c r="D381">
        <v>3</v>
      </c>
      <c r="E381">
        <v>0.2</v>
      </c>
      <c r="F381">
        <v>3140.5</v>
      </c>
      <c r="G381">
        <v>404.4</v>
      </c>
      <c r="H381">
        <v>2563.3000000000002</v>
      </c>
      <c r="I381">
        <v>3919.3</v>
      </c>
      <c r="J381">
        <v>2.6</v>
      </c>
      <c r="W381" s="3" t="s">
        <v>6</v>
      </c>
      <c r="X381">
        <v>12</v>
      </c>
      <c r="Y381">
        <v>0.2</v>
      </c>
      <c r="Z381">
        <v>11286</v>
      </c>
      <c r="AA381">
        <v>392.6</v>
      </c>
      <c r="AB381">
        <v>10654.9</v>
      </c>
      <c r="AC381">
        <v>12148.2</v>
      </c>
      <c r="AD381">
        <v>3.4</v>
      </c>
    </row>
    <row r="382" spans="2:30" x14ac:dyDescent="0.2">
      <c r="C382" s="3" t="s">
        <v>6</v>
      </c>
      <c r="D382">
        <v>4</v>
      </c>
      <c r="E382">
        <v>0.2</v>
      </c>
      <c r="F382">
        <v>7790.5</v>
      </c>
      <c r="G382">
        <v>729.9</v>
      </c>
      <c r="H382">
        <v>6744.2</v>
      </c>
      <c r="I382">
        <v>9597.2000000000007</v>
      </c>
      <c r="J382">
        <v>2.6</v>
      </c>
      <c r="W382" s="3" t="s">
        <v>18</v>
      </c>
      <c r="X382">
        <v>13</v>
      </c>
      <c r="Y382">
        <v>0.1</v>
      </c>
      <c r="Z382">
        <v>4520.3999999999996</v>
      </c>
      <c r="AA382">
        <v>411.6</v>
      </c>
      <c r="AB382">
        <v>3877.7</v>
      </c>
      <c r="AC382">
        <v>5082.3999999999996</v>
      </c>
      <c r="AD382">
        <v>1.6</v>
      </c>
    </row>
    <row r="383" spans="2:30" x14ac:dyDescent="0.2">
      <c r="C383" s="3" t="s">
        <v>18</v>
      </c>
      <c r="D383">
        <v>5</v>
      </c>
      <c r="E383">
        <v>0.1</v>
      </c>
      <c r="F383">
        <v>3419.7</v>
      </c>
      <c r="G383">
        <v>244.1</v>
      </c>
      <c r="H383">
        <v>3077.4</v>
      </c>
      <c r="I383">
        <v>4176</v>
      </c>
      <c r="J383">
        <v>1.8</v>
      </c>
      <c r="W383" s="3" t="s">
        <v>6</v>
      </c>
      <c r="X383">
        <v>14</v>
      </c>
      <c r="Y383">
        <v>0.1</v>
      </c>
      <c r="Z383">
        <v>10552.1</v>
      </c>
      <c r="AA383">
        <v>153.5</v>
      </c>
      <c r="AB383">
        <v>10298.4</v>
      </c>
      <c r="AC383">
        <v>10846.7</v>
      </c>
      <c r="AD383">
        <v>1.6</v>
      </c>
    </row>
    <row r="384" spans="2:30" x14ac:dyDescent="0.2">
      <c r="C384" s="3" t="s">
        <v>6</v>
      </c>
      <c r="D384">
        <v>6</v>
      </c>
      <c r="E384">
        <v>0.1</v>
      </c>
      <c r="F384">
        <v>7218.9</v>
      </c>
      <c r="G384">
        <v>494.9</v>
      </c>
      <c r="H384">
        <v>6854</v>
      </c>
      <c r="I384">
        <v>9075</v>
      </c>
      <c r="J384">
        <v>1.8</v>
      </c>
      <c r="W384" s="3" t="s">
        <v>18</v>
      </c>
      <c r="X384">
        <v>15</v>
      </c>
      <c r="Y384">
        <v>0.2</v>
      </c>
      <c r="Z384">
        <v>4628.6000000000004</v>
      </c>
      <c r="AA384">
        <v>489.6</v>
      </c>
      <c r="AB384">
        <v>3919.1</v>
      </c>
      <c r="AC384">
        <v>5747.6</v>
      </c>
      <c r="AD384">
        <v>3.2</v>
      </c>
    </row>
    <row r="385" spans="3:30" x14ac:dyDescent="0.2">
      <c r="C385" s="3" t="s">
        <v>18</v>
      </c>
      <c r="D385">
        <v>7</v>
      </c>
      <c r="E385">
        <v>0.1</v>
      </c>
      <c r="F385">
        <v>3797.3</v>
      </c>
      <c r="G385">
        <v>457</v>
      </c>
      <c r="H385">
        <v>3281.6</v>
      </c>
      <c r="I385">
        <v>4645.3999999999996</v>
      </c>
      <c r="J385">
        <v>1</v>
      </c>
      <c r="W385" s="3" t="s">
        <v>6</v>
      </c>
      <c r="X385">
        <v>16</v>
      </c>
      <c r="Y385">
        <v>0.2</v>
      </c>
      <c r="Z385">
        <v>11884</v>
      </c>
      <c r="AA385">
        <v>678</v>
      </c>
      <c r="AB385">
        <v>10913.9</v>
      </c>
      <c r="AC385">
        <v>13065.2</v>
      </c>
      <c r="AD385">
        <v>3.2</v>
      </c>
    </row>
    <row r="386" spans="3:30" x14ac:dyDescent="0.2">
      <c r="C386" s="3" t="s">
        <v>6</v>
      </c>
      <c r="D386">
        <v>8</v>
      </c>
      <c r="E386">
        <v>0.1</v>
      </c>
      <c r="F386">
        <v>7727.8</v>
      </c>
      <c r="G386">
        <v>425.4</v>
      </c>
      <c r="H386">
        <v>7131</v>
      </c>
      <c r="I386">
        <v>8400.5</v>
      </c>
      <c r="J386">
        <v>1</v>
      </c>
      <c r="V386" t="s">
        <v>60</v>
      </c>
    </row>
    <row r="387" spans="3:30" x14ac:dyDescent="0.2">
      <c r="C387" s="3" t="s">
        <v>18</v>
      </c>
      <c r="D387">
        <v>9</v>
      </c>
      <c r="E387">
        <v>0.1</v>
      </c>
      <c r="F387">
        <v>5581.6</v>
      </c>
      <c r="G387">
        <v>987.5</v>
      </c>
      <c r="H387">
        <v>3448.1</v>
      </c>
      <c r="I387">
        <v>7078.1</v>
      </c>
      <c r="J387">
        <v>2</v>
      </c>
      <c r="V387" s="3" t="s">
        <v>17</v>
      </c>
      <c r="W387" s="3" t="s">
        <v>5</v>
      </c>
      <c r="X387">
        <v>1</v>
      </c>
      <c r="Y387">
        <v>0.3</v>
      </c>
      <c r="Z387">
        <v>2864.1</v>
      </c>
      <c r="AA387">
        <v>134.80000000000001</v>
      </c>
      <c r="AB387">
        <v>2634.3</v>
      </c>
      <c r="AC387">
        <v>3281.7</v>
      </c>
      <c r="AD387">
        <v>3.9</v>
      </c>
    </row>
    <row r="388" spans="3:30" x14ac:dyDescent="0.2">
      <c r="C388" s="3" t="s">
        <v>6</v>
      </c>
      <c r="D388">
        <v>10</v>
      </c>
      <c r="E388">
        <v>0.1</v>
      </c>
      <c r="F388">
        <v>10316.700000000001</v>
      </c>
      <c r="G388">
        <v>1546.4</v>
      </c>
      <c r="H388">
        <v>7788.5</v>
      </c>
      <c r="I388">
        <v>12931.8</v>
      </c>
      <c r="J388">
        <v>2</v>
      </c>
      <c r="V388" s="5" t="s">
        <v>17</v>
      </c>
      <c r="W388" s="5" t="s">
        <v>6</v>
      </c>
      <c r="X388">
        <v>2</v>
      </c>
      <c r="Y388">
        <v>0.3</v>
      </c>
      <c r="Z388">
        <v>13135.4</v>
      </c>
      <c r="AA388">
        <v>1022.1</v>
      </c>
      <c r="AB388">
        <v>11698.7</v>
      </c>
      <c r="AC388">
        <v>15001.2</v>
      </c>
      <c r="AD388">
        <v>3.9</v>
      </c>
    </row>
    <row r="389" spans="3:30" x14ac:dyDescent="0.2">
      <c r="C389" s="3" t="s">
        <v>18</v>
      </c>
      <c r="D389">
        <v>11</v>
      </c>
      <c r="E389">
        <v>0.2</v>
      </c>
      <c r="F389">
        <v>4228.1000000000004</v>
      </c>
      <c r="G389">
        <v>304.5</v>
      </c>
      <c r="H389">
        <v>3720.5</v>
      </c>
      <c r="I389">
        <v>4975.6000000000004</v>
      </c>
      <c r="J389">
        <v>3.5</v>
      </c>
      <c r="W389" s="3" t="s">
        <v>18</v>
      </c>
      <c r="X389">
        <v>3</v>
      </c>
      <c r="Y389">
        <v>0.1</v>
      </c>
      <c r="Z389">
        <v>4902.7</v>
      </c>
      <c r="AA389">
        <v>270.89999999999998</v>
      </c>
      <c r="AB389">
        <v>4537.2</v>
      </c>
      <c r="AC389">
        <v>5360.5</v>
      </c>
      <c r="AD389">
        <v>0.9</v>
      </c>
    </row>
    <row r="390" spans="3:30" x14ac:dyDescent="0.2">
      <c r="C390" s="3" t="s">
        <v>6</v>
      </c>
      <c r="D390">
        <v>12</v>
      </c>
      <c r="E390">
        <v>0.2</v>
      </c>
      <c r="F390">
        <v>9077.2999999999993</v>
      </c>
      <c r="G390">
        <v>653.9</v>
      </c>
      <c r="H390">
        <v>7918.2</v>
      </c>
      <c r="I390">
        <v>10426</v>
      </c>
      <c r="J390">
        <v>3.5</v>
      </c>
      <c r="W390" s="3" t="s">
        <v>6</v>
      </c>
      <c r="X390">
        <v>4</v>
      </c>
      <c r="Y390">
        <v>0.1</v>
      </c>
      <c r="Z390">
        <v>13559.7</v>
      </c>
      <c r="AA390">
        <v>485</v>
      </c>
      <c r="AB390">
        <v>12338</v>
      </c>
      <c r="AC390">
        <v>14133.7</v>
      </c>
      <c r="AD390">
        <v>0.9</v>
      </c>
    </row>
    <row r="391" spans="3:30" x14ac:dyDescent="0.2">
      <c r="C391" s="3" t="s">
        <v>18</v>
      </c>
      <c r="D391">
        <v>13</v>
      </c>
      <c r="E391">
        <v>0.1</v>
      </c>
      <c r="F391">
        <v>4131.8999999999996</v>
      </c>
      <c r="G391">
        <v>691.6</v>
      </c>
      <c r="H391">
        <v>3298.5</v>
      </c>
      <c r="I391">
        <v>5356</v>
      </c>
      <c r="J391">
        <v>1.6</v>
      </c>
      <c r="W391" s="3" t="s">
        <v>18</v>
      </c>
      <c r="X391">
        <v>5</v>
      </c>
      <c r="Y391">
        <v>0.1</v>
      </c>
      <c r="Z391">
        <v>4863</v>
      </c>
      <c r="AA391">
        <v>204.7</v>
      </c>
      <c r="AB391">
        <v>4486.7</v>
      </c>
      <c r="AC391">
        <v>5247.3</v>
      </c>
      <c r="AD391">
        <v>0.8</v>
      </c>
    </row>
    <row r="392" spans="3:30" x14ac:dyDescent="0.2">
      <c r="C392" s="3" t="s">
        <v>6</v>
      </c>
      <c r="D392">
        <v>14</v>
      </c>
      <c r="E392">
        <v>0.1</v>
      </c>
      <c r="F392">
        <v>9945.2000000000007</v>
      </c>
      <c r="G392">
        <v>1587.8</v>
      </c>
      <c r="H392">
        <v>7943</v>
      </c>
      <c r="I392">
        <v>12948.8</v>
      </c>
      <c r="J392">
        <v>1.6</v>
      </c>
      <c r="W392" s="3" t="s">
        <v>6</v>
      </c>
      <c r="X392">
        <v>6</v>
      </c>
      <c r="Y392">
        <v>0.1</v>
      </c>
      <c r="Z392">
        <v>14031.8</v>
      </c>
      <c r="AA392">
        <v>366.7</v>
      </c>
      <c r="AB392">
        <v>13474.7</v>
      </c>
      <c r="AC392">
        <v>14623.8</v>
      </c>
      <c r="AD392">
        <v>0.8</v>
      </c>
    </row>
    <row r="393" spans="3:30" x14ac:dyDescent="0.2">
      <c r="C393" s="3" t="s">
        <v>18</v>
      </c>
      <c r="D393">
        <v>15</v>
      </c>
      <c r="E393">
        <v>0.1</v>
      </c>
      <c r="F393">
        <v>5387.6</v>
      </c>
      <c r="G393">
        <v>836.8</v>
      </c>
      <c r="H393">
        <v>4068.5</v>
      </c>
      <c r="I393">
        <v>6914.4</v>
      </c>
      <c r="J393">
        <v>1.8</v>
      </c>
      <c r="W393" s="3" t="s">
        <v>18</v>
      </c>
      <c r="X393">
        <v>7</v>
      </c>
      <c r="Y393">
        <v>0.1</v>
      </c>
      <c r="Z393">
        <v>5671.5</v>
      </c>
      <c r="AA393">
        <v>814.4</v>
      </c>
      <c r="AB393">
        <v>3767.4</v>
      </c>
      <c r="AC393">
        <v>6664</v>
      </c>
      <c r="AD393">
        <v>1.5</v>
      </c>
    </row>
    <row r="394" spans="3:30" x14ac:dyDescent="0.2">
      <c r="C394" s="3" t="s">
        <v>6</v>
      </c>
      <c r="D394">
        <v>16</v>
      </c>
      <c r="E394">
        <v>0.1</v>
      </c>
      <c r="F394">
        <v>9456.7999999999993</v>
      </c>
      <c r="G394">
        <v>932.6</v>
      </c>
      <c r="H394">
        <v>8109.9</v>
      </c>
      <c r="I394">
        <v>10974.6</v>
      </c>
      <c r="J394">
        <v>1.8</v>
      </c>
      <c r="W394" s="3" t="s">
        <v>6</v>
      </c>
      <c r="X394">
        <v>8</v>
      </c>
      <c r="Y394">
        <v>0.1</v>
      </c>
      <c r="Z394">
        <v>15117</v>
      </c>
      <c r="AA394">
        <v>1292.0999999999999</v>
      </c>
      <c r="AB394">
        <v>12973</v>
      </c>
      <c r="AC394">
        <v>17619.8</v>
      </c>
      <c r="AD394">
        <v>1.5</v>
      </c>
    </row>
    <row r="395" spans="3:30" x14ac:dyDescent="0.2">
      <c r="C395" s="3" t="s">
        <v>18</v>
      </c>
      <c r="D395">
        <v>17</v>
      </c>
      <c r="E395">
        <v>0.2</v>
      </c>
      <c r="F395">
        <v>4662.3</v>
      </c>
      <c r="G395">
        <v>662.1</v>
      </c>
      <c r="H395">
        <v>3575</v>
      </c>
      <c r="I395">
        <v>5581.5</v>
      </c>
      <c r="J395">
        <v>2.9</v>
      </c>
      <c r="W395" s="3" t="s">
        <v>18</v>
      </c>
      <c r="X395">
        <v>9</v>
      </c>
      <c r="Y395">
        <v>0.1</v>
      </c>
      <c r="Z395">
        <v>6548.4</v>
      </c>
      <c r="AA395">
        <v>357.8</v>
      </c>
      <c r="AB395">
        <v>5881</v>
      </c>
      <c r="AC395">
        <v>7237.8</v>
      </c>
      <c r="AD395">
        <v>1.4</v>
      </c>
    </row>
    <row r="396" spans="3:30" x14ac:dyDescent="0.2">
      <c r="C396" s="3" t="s">
        <v>6</v>
      </c>
      <c r="D396">
        <v>18</v>
      </c>
      <c r="E396">
        <v>0.2</v>
      </c>
      <c r="F396">
        <v>9350.4</v>
      </c>
      <c r="G396">
        <v>1190.8</v>
      </c>
      <c r="H396">
        <v>7591.5</v>
      </c>
      <c r="I396">
        <v>11855.5</v>
      </c>
      <c r="J396">
        <v>2.9</v>
      </c>
      <c r="W396" s="3" t="s">
        <v>6</v>
      </c>
      <c r="X396">
        <v>10</v>
      </c>
      <c r="Y396">
        <v>0.1</v>
      </c>
      <c r="Z396">
        <v>15871.8</v>
      </c>
      <c r="AA396">
        <v>1327.7</v>
      </c>
      <c r="AB396">
        <v>14147</v>
      </c>
      <c r="AC396">
        <v>18345.3</v>
      </c>
      <c r="AD396">
        <v>1.4</v>
      </c>
    </row>
    <row r="397" spans="3:30" x14ac:dyDescent="0.2">
      <c r="C397" s="3" t="s">
        <v>18</v>
      </c>
      <c r="D397">
        <v>19</v>
      </c>
      <c r="E397">
        <v>0.2</v>
      </c>
      <c r="F397">
        <v>3730.7</v>
      </c>
      <c r="G397">
        <v>284.2</v>
      </c>
      <c r="H397">
        <v>3230.2</v>
      </c>
      <c r="I397">
        <v>4391</v>
      </c>
      <c r="J397">
        <v>2.6</v>
      </c>
      <c r="W397" s="3" t="s">
        <v>18</v>
      </c>
      <c r="X397">
        <v>11</v>
      </c>
      <c r="Y397">
        <v>0.4</v>
      </c>
      <c r="Z397">
        <v>5101.5</v>
      </c>
      <c r="AA397">
        <v>988.6</v>
      </c>
      <c r="AB397">
        <v>3637.2</v>
      </c>
      <c r="AC397">
        <v>7146.4</v>
      </c>
      <c r="AD397">
        <v>6</v>
      </c>
    </row>
    <row r="398" spans="3:30" x14ac:dyDescent="0.2">
      <c r="C398" s="3" t="s">
        <v>6</v>
      </c>
      <c r="D398">
        <v>20</v>
      </c>
      <c r="E398">
        <v>0.2</v>
      </c>
      <c r="F398">
        <v>8576.7000000000007</v>
      </c>
      <c r="G398">
        <v>409.5</v>
      </c>
      <c r="H398">
        <v>7787.1</v>
      </c>
      <c r="I398">
        <v>9417.6</v>
      </c>
      <c r="J398">
        <v>2.6</v>
      </c>
      <c r="W398" s="3" t="s">
        <v>6</v>
      </c>
      <c r="X398">
        <v>12</v>
      </c>
      <c r="Y398">
        <v>0.4</v>
      </c>
      <c r="Z398">
        <v>13825.8</v>
      </c>
      <c r="AA398">
        <v>1405.4</v>
      </c>
      <c r="AB398">
        <v>11881.1</v>
      </c>
      <c r="AC398">
        <v>17097</v>
      </c>
      <c r="AD398">
        <v>6</v>
      </c>
    </row>
    <row r="399" spans="3:30" x14ac:dyDescent="0.2">
      <c r="C399" s="3" t="s">
        <v>18</v>
      </c>
      <c r="D399">
        <v>21</v>
      </c>
      <c r="E399">
        <v>0.2</v>
      </c>
      <c r="F399">
        <v>4974.3999999999996</v>
      </c>
      <c r="G399">
        <v>641.79999999999995</v>
      </c>
      <c r="H399">
        <v>3243.5</v>
      </c>
      <c r="I399">
        <v>5868.3</v>
      </c>
      <c r="J399">
        <v>2.9</v>
      </c>
      <c r="W399" s="3" t="s">
        <v>18</v>
      </c>
      <c r="X399">
        <v>13</v>
      </c>
      <c r="Y399">
        <v>0.2</v>
      </c>
      <c r="Z399">
        <v>6240</v>
      </c>
      <c r="AA399">
        <v>379.3</v>
      </c>
      <c r="AB399">
        <v>5196.5</v>
      </c>
      <c r="AC399">
        <v>6928.4</v>
      </c>
      <c r="AD399">
        <v>2.8</v>
      </c>
    </row>
    <row r="400" spans="3:30" x14ac:dyDescent="0.2">
      <c r="C400" s="3" t="s">
        <v>6</v>
      </c>
      <c r="D400">
        <v>22</v>
      </c>
      <c r="E400">
        <v>0.2</v>
      </c>
      <c r="F400">
        <v>9377.4</v>
      </c>
      <c r="G400">
        <v>886.1</v>
      </c>
      <c r="H400">
        <v>7774</v>
      </c>
      <c r="I400">
        <v>11377.8</v>
      </c>
      <c r="J400">
        <v>2.9</v>
      </c>
      <c r="W400" s="3" t="s">
        <v>6</v>
      </c>
      <c r="X400">
        <v>14</v>
      </c>
      <c r="Y400">
        <v>0.2</v>
      </c>
      <c r="Z400">
        <v>15262.8</v>
      </c>
      <c r="AA400">
        <v>1076.2</v>
      </c>
      <c r="AB400">
        <v>13588.5</v>
      </c>
      <c r="AC400">
        <v>17402.599999999999</v>
      </c>
      <c r="AD400">
        <v>2.8</v>
      </c>
    </row>
    <row r="401" spans="3:30" x14ac:dyDescent="0.2">
      <c r="C401" s="3" t="s">
        <v>18</v>
      </c>
      <c r="D401">
        <v>23</v>
      </c>
      <c r="E401">
        <v>0.1</v>
      </c>
      <c r="F401">
        <v>4527.8999999999996</v>
      </c>
      <c r="G401">
        <v>601.6</v>
      </c>
      <c r="H401">
        <v>3483.9</v>
      </c>
      <c r="I401">
        <v>5538.3</v>
      </c>
      <c r="J401">
        <v>2.1</v>
      </c>
      <c r="W401" s="3" t="s">
        <v>18</v>
      </c>
      <c r="X401">
        <v>15</v>
      </c>
      <c r="Y401">
        <v>0.1</v>
      </c>
      <c r="Z401">
        <v>4277.8</v>
      </c>
      <c r="AA401">
        <v>436.1</v>
      </c>
      <c r="AB401">
        <v>3451.1</v>
      </c>
      <c r="AC401">
        <v>5002.8</v>
      </c>
      <c r="AD401">
        <v>1.6</v>
      </c>
    </row>
    <row r="402" spans="3:30" x14ac:dyDescent="0.2">
      <c r="C402" s="3" t="s">
        <v>6</v>
      </c>
      <c r="D402">
        <v>24</v>
      </c>
      <c r="E402">
        <v>0.1</v>
      </c>
      <c r="F402">
        <v>9186.4</v>
      </c>
      <c r="G402">
        <v>927.9</v>
      </c>
      <c r="H402">
        <v>7334.9</v>
      </c>
      <c r="I402">
        <v>10904.8</v>
      </c>
      <c r="J402">
        <v>2.1</v>
      </c>
      <c r="W402" s="3" t="s">
        <v>6</v>
      </c>
      <c r="X402">
        <v>16</v>
      </c>
      <c r="Y402">
        <v>0.1</v>
      </c>
      <c r="Z402">
        <v>12643.9</v>
      </c>
      <c r="AA402">
        <v>594.79999999999995</v>
      </c>
      <c r="AB402">
        <v>11561.7</v>
      </c>
      <c r="AC402">
        <v>13420.4</v>
      </c>
      <c r="AD402">
        <v>1.6</v>
      </c>
    </row>
    <row r="403" spans="3:30" x14ac:dyDescent="0.2">
      <c r="V403" t="s">
        <v>61</v>
      </c>
    </row>
    <row r="404" spans="3:30" x14ac:dyDescent="0.2">
      <c r="V404" s="3" t="s">
        <v>17</v>
      </c>
      <c r="W404" s="3" t="s">
        <v>5</v>
      </c>
      <c r="X404">
        <v>1</v>
      </c>
      <c r="Y404">
        <v>0.3</v>
      </c>
      <c r="Z404">
        <v>2432.8000000000002</v>
      </c>
      <c r="AA404">
        <v>156.1</v>
      </c>
      <c r="AB404">
        <v>2243.9</v>
      </c>
      <c r="AC404">
        <v>2737.7</v>
      </c>
      <c r="AD404">
        <v>4.8</v>
      </c>
    </row>
    <row r="405" spans="3:30" x14ac:dyDescent="0.2">
      <c r="V405" s="5" t="s">
        <v>17</v>
      </c>
      <c r="W405" s="5" t="s">
        <v>6</v>
      </c>
      <c r="X405">
        <v>2</v>
      </c>
      <c r="Y405">
        <v>0.3</v>
      </c>
      <c r="Z405">
        <v>11917.2</v>
      </c>
      <c r="AA405">
        <v>877.4</v>
      </c>
      <c r="AB405">
        <v>10499</v>
      </c>
      <c r="AC405">
        <v>13808.9</v>
      </c>
      <c r="AD405">
        <v>4.8</v>
      </c>
    </row>
    <row r="406" spans="3:30" x14ac:dyDescent="0.2">
      <c r="W406" s="3" t="s">
        <v>18</v>
      </c>
      <c r="X406">
        <v>3</v>
      </c>
      <c r="Y406">
        <v>0.6</v>
      </c>
      <c r="Z406">
        <v>5191.8999999999996</v>
      </c>
      <c r="AA406">
        <v>731.1</v>
      </c>
      <c r="AB406">
        <v>3975</v>
      </c>
      <c r="AC406">
        <v>6945.8</v>
      </c>
      <c r="AD406">
        <v>9.4</v>
      </c>
    </row>
    <row r="407" spans="3:30" x14ac:dyDescent="0.2">
      <c r="W407" s="3" t="s">
        <v>6</v>
      </c>
      <c r="X407">
        <v>4</v>
      </c>
      <c r="Y407">
        <v>0.6</v>
      </c>
      <c r="Z407">
        <v>14576.7</v>
      </c>
      <c r="AA407">
        <v>1171.9000000000001</v>
      </c>
      <c r="AB407">
        <v>12169.3</v>
      </c>
      <c r="AC407">
        <v>16854.400000000001</v>
      </c>
      <c r="AD407">
        <v>9.4</v>
      </c>
    </row>
    <row r="408" spans="3:30" x14ac:dyDescent="0.2">
      <c r="W408" s="3" t="s">
        <v>18</v>
      </c>
      <c r="X408">
        <v>5</v>
      </c>
      <c r="Y408">
        <v>0.2</v>
      </c>
      <c r="Z408">
        <v>4543.3</v>
      </c>
      <c r="AA408">
        <v>496.4</v>
      </c>
      <c r="AB408">
        <v>3929.8</v>
      </c>
      <c r="AC408">
        <v>5710.7</v>
      </c>
      <c r="AD408">
        <v>3.2</v>
      </c>
    </row>
    <row r="409" spans="3:30" x14ac:dyDescent="0.2">
      <c r="W409" s="3" t="s">
        <v>6</v>
      </c>
      <c r="X409">
        <v>6</v>
      </c>
      <c r="Y409">
        <v>0.2</v>
      </c>
      <c r="Z409">
        <v>14136</v>
      </c>
      <c r="AA409">
        <v>802.2</v>
      </c>
      <c r="AB409">
        <v>12823.8</v>
      </c>
      <c r="AC409">
        <v>16008</v>
      </c>
      <c r="AD409">
        <v>3.2</v>
      </c>
    </row>
    <row r="410" spans="3:30" x14ac:dyDescent="0.2">
      <c r="W410" s="3" t="s">
        <v>18</v>
      </c>
      <c r="X410">
        <v>7</v>
      </c>
      <c r="Y410">
        <v>0.7</v>
      </c>
      <c r="Z410">
        <v>4485.8999999999996</v>
      </c>
      <c r="AA410">
        <v>565.70000000000005</v>
      </c>
      <c r="AB410">
        <v>3322.5</v>
      </c>
      <c r="AC410">
        <v>5942.8</v>
      </c>
      <c r="AD410">
        <v>10</v>
      </c>
    </row>
    <row r="411" spans="3:30" x14ac:dyDescent="0.2">
      <c r="W411" s="3" t="s">
        <v>6</v>
      </c>
      <c r="X411">
        <v>8</v>
      </c>
      <c r="Y411">
        <v>0.7</v>
      </c>
      <c r="Z411">
        <v>14221.7</v>
      </c>
      <c r="AA411">
        <v>1537.4</v>
      </c>
      <c r="AB411">
        <v>10426.799999999999</v>
      </c>
      <c r="AC411">
        <v>17036.3</v>
      </c>
      <c r="AD411">
        <v>10</v>
      </c>
    </row>
    <row r="412" spans="3:30" x14ac:dyDescent="0.2">
      <c r="W412" s="3" t="s">
        <v>18</v>
      </c>
      <c r="X412">
        <v>9</v>
      </c>
      <c r="Y412">
        <v>0.4</v>
      </c>
      <c r="Z412">
        <v>5040.2</v>
      </c>
      <c r="AA412">
        <v>525.5</v>
      </c>
      <c r="AB412">
        <v>4042.4</v>
      </c>
      <c r="AC412">
        <v>6174.8</v>
      </c>
      <c r="AD412">
        <v>6.3</v>
      </c>
    </row>
    <row r="413" spans="3:30" x14ac:dyDescent="0.2">
      <c r="W413" s="3" t="s">
        <v>6</v>
      </c>
      <c r="X413">
        <v>10</v>
      </c>
      <c r="Y413">
        <v>0.4</v>
      </c>
      <c r="Z413">
        <v>14488.7</v>
      </c>
      <c r="AA413">
        <v>781.4</v>
      </c>
      <c r="AB413">
        <v>12849.6</v>
      </c>
      <c r="AC413">
        <v>16313</v>
      </c>
      <c r="AD413">
        <v>6.3</v>
      </c>
    </row>
    <row r="414" spans="3:30" x14ac:dyDescent="0.2">
      <c r="W414" s="3" t="s">
        <v>18</v>
      </c>
      <c r="X414">
        <v>11</v>
      </c>
      <c r="Y414">
        <v>0.3</v>
      </c>
      <c r="Z414">
        <v>4725.8</v>
      </c>
      <c r="AA414">
        <v>488.6</v>
      </c>
      <c r="AB414">
        <v>3979</v>
      </c>
      <c r="AC414">
        <v>5899</v>
      </c>
      <c r="AD414">
        <v>4.8</v>
      </c>
    </row>
    <row r="415" spans="3:30" x14ac:dyDescent="0.2">
      <c r="W415" s="3" t="s">
        <v>6</v>
      </c>
      <c r="X415">
        <v>12</v>
      </c>
      <c r="Y415">
        <v>0.3</v>
      </c>
      <c r="Z415">
        <v>13726.1</v>
      </c>
      <c r="AA415">
        <v>670.3</v>
      </c>
      <c r="AB415">
        <v>12616.8</v>
      </c>
      <c r="AC415">
        <v>15688.9</v>
      </c>
      <c r="AD415">
        <v>4.8</v>
      </c>
    </row>
    <row r="416" spans="3:30" x14ac:dyDescent="0.2">
      <c r="W416" s="3" t="s">
        <v>18</v>
      </c>
      <c r="X416">
        <v>13</v>
      </c>
      <c r="Y416">
        <v>0.3</v>
      </c>
      <c r="Z416">
        <v>3451.4</v>
      </c>
      <c r="AA416">
        <v>300.39999999999998</v>
      </c>
      <c r="AB416">
        <v>2824.4</v>
      </c>
      <c r="AC416">
        <v>4059.1</v>
      </c>
      <c r="AD416">
        <v>4.0999999999999996</v>
      </c>
    </row>
    <row r="417" spans="22:30" x14ac:dyDescent="0.2">
      <c r="W417" s="3" t="s">
        <v>6</v>
      </c>
      <c r="X417">
        <v>14</v>
      </c>
      <c r="Y417">
        <v>0.3</v>
      </c>
      <c r="Z417">
        <v>10531.3</v>
      </c>
      <c r="AA417">
        <v>1342.2</v>
      </c>
      <c r="AB417">
        <v>8363</v>
      </c>
      <c r="AC417">
        <v>13493</v>
      </c>
      <c r="AD417">
        <v>4.0999999999999996</v>
      </c>
    </row>
    <row r="418" spans="22:30" x14ac:dyDescent="0.2">
      <c r="W418" s="3" t="s">
        <v>18</v>
      </c>
      <c r="X418">
        <v>15</v>
      </c>
      <c r="Y418">
        <v>0.4</v>
      </c>
      <c r="Z418">
        <v>2577.1</v>
      </c>
      <c r="AA418">
        <v>153.19999999999999</v>
      </c>
      <c r="AB418">
        <v>2339</v>
      </c>
      <c r="AC418">
        <v>2895.1</v>
      </c>
      <c r="AD418">
        <v>5.9</v>
      </c>
    </row>
    <row r="419" spans="22:30" x14ac:dyDescent="0.2">
      <c r="W419" s="3" t="s">
        <v>6</v>
      </c>
      <c r="X419">
        <v>16</v>
      </c>
      <c r="Y419">
        <v>0.4</v>
      </c>
      <c r="Z419">
        <v>11518</v>
      </c>
      <c r="AA419">
        <v>1402.9</v>
      </c>
      <c r="AB419">
        <v>9298.7000000000007</v>
      </c>
      <c r="AC419">
        <v>14527.2</v>
      </c>
      <c r="AD419">
        <v>5.9</v>
      </c>
    </row>
    <row r="420" spans="22:30" x14ac:dyDescent="0.2">
      <c r="V420" t="s">
        <v>62</v>
      </c>
    </row>
    <row r="421" spans="22:30" x14ac:dyDescent="0.2">
      <c r="V421" s="3" t="s">
        <v>17</v>
      </c>
      <c r="W421" s="3" t="s">
        <v>5</v>
      </c>
      <c r="X421">
        <v>1</v>
      </c>
      <c r="Y421">
        <v>0.2</v>
      </c>
      <c r="Z421">
        <v>2439.1</v>
      </c>
      <c r="AA421">
        <v>93.4</v>
      </c>
      <c r="AB421">
        <v>2219.6</v>
      </c>
      <c r="AC421">
        <v>2691.4</v>
      </c>
      <c r="AD421">
        <v>3.3</v>
      </c>
    </row>
    <row r="422" spans="22:30" x14ac:dyDescent="0.2">
      <c r="V422" s="5" t="s">
        <v>17</v>
      </c>
      <c r="W422" s="5" t="s">
        <v>6</v>
      </c>
      <c r="X422">
        <v>2</v>
      </c>
      <c r="Y422">
        <v>0.2</v>
      </c>
      <c r="Z422">
        <v>13077.3</v>
      </c>
      <c r="AA422">
        <v>643.20000000000005</v>
      </c>
      <c r="AB422">
        <v>12159.8</v>
      </c>
      <c r="AC422">
        <v>14867</v>
      </c>
      <c r="AD422">
        <v>3.3</v>
      </c>
    </row>
    <row r="423" spans="22:30" x14ac:dyDescent="0.2">
      <c r="W423" s="3" t="s">
        <v>18</v>
      </c>
      <c r="X423">
        <v>3</v>
      </c>
      <c r="Y423">
        <v>0.3</v>
      </c>
      <c r="Z423">
        <v>3913.8</v>
      </c>
      <c r="AA423">
        <v>213.8</v>
      </c>
      <c r="AB423">
        <v>3491</v>
      </c>
      <c r="AC423">
        <v>4299.1000000000004</v>
      </c>
      <c r="AD423">
        <v>4.0999999999999996</v>
      </c>
    </row>
    <row r="424" spans="22:30" x14ac:dyDescent="0.2">
      <c r="W424" s="3" t="s">
        <v>6</v>
      </c>
      <c r="X424">
        <v>4</v>
      </c>
      <c r="Y424">
        <v>0.3</v>
      </c>
      <c r="Z424">
        <v>14166.2</v>
      </c>
      <c r="AA424">
        <v>1439.9</v>
      </c>
      <c r="AB424">
        <v>12118.3</v>
      </c>
      <c r="AC424">
        <v>17984.099999999999</v>
      </c>
      <c r="AD424">
        <v>4.0999999999999996</v>
      </c>
    </row>
    <row r="425" spans="22:30" x14ac:dyDescent="0.2">
      <c r="W425" s="3" t="s">
        <v>18</v>
      </c>
      <c r="X425">
        <v>5</v>
      </c>
      <c r="Y425">
        <v>0.4</v>
      </c>
      <c r="Z425">
        <v>3962.8</v>
      </c>
      <c r="AA425">
        <v>322.89999999999998</v>
      </c>
      <c r="AB425">
        <v>3254</v>
      </c>
      <c r="AC425">
        <v>4620.8</v>
      </c>
      <c r="AD425">
        <v>6</v>
      </c>
    </row>
    <row r="426" spans="22:30" x14ac:dyDescent="0.2">
      <c r="W426" s="3" t="s">
        <v>6</v>
      </c>
      <c r="X426">
        <v>6</v>
      </c>
      <c r="Y426">
        <v>0.4</v>
      </c>
      <c r="Z426">
        <v>14675.9</v>
      </c>
      <c r="AA426">
        <v>665.3</v>
      </c>
      <c r="AB426">
        <v>13509.3</v>
      </c>
      <c r="AC426">
        <v>16889.7</v>
      </c>
      <c r="AD426">
        <v>6</v>
      </c>
    </row>
    <row r="427" spans="22:30" x14ac:dyDescent="0.2">
      <c r="W427" s="3" t="s">
        <v>18</v>
      </c>
      <c r="X427">
        <v>7</v>
      </c>
      <c r="Y427">
        <v>0.3</v>
      </c>
      <c r="Z427">
        <v>3919</v>
      </c>
      <c r="AA427">
        <v>281.89999999999998</v>
      </c>
      <c r="AB427">
        <v>3205</v>
      </c>
      <c r="AC427">
        <v>4533.5</v>
      </c>
      <c r="AD427">
        <v>3.9</v>
      </c>
    </row>
    <row r="428" spans="22:30" x14ac:dyDescent="0.2">
      <c r="W428" s="3" t="s">
        <v>6</v>
      </c>
      <c r="X428">
        <v>8</v>
      </c>
      <c r="Y428">
        <v>0.3</v>
      </c>
      <c r="Z428">
        <v>14253.4</v>
      </c>
      <c r="AA428">
        <v>1616.4</v>
      </c>
      <c r="AB428">
        <v>12049</v>
      </c>
      <c r="AC428">
        <v>17354.2</v>
      </c>
      <c r="AD428">
        <v>3.9</v>
      </c>
    </row>
    <row r="429" spans="22:30" x14ac:dyDescent="0.2">
      <c r="W429" s="3" t="s">
        <v>18</v>
      </c>
      <c r="X429">
        <v>9</v>
      </c>
      <c r="Y429">
        <v>0.2</v>
      </c>
      <c r="Z429">
        <v>4191.1000000000004</v>
      </c>
      <c r="AA429">
        <v>403</v>
      </c>
      <c r="AB429">
        <v>3508.6</v>
      </c>
      <c r="AC429">
        <v>5210.3</v>
      </c>
      <c r="AD429">
        <v>2.8</v>
      </c>
    </row>
    <row r="430" spans="22:30" x14ac:dyDescent="0.2">
      <c r="W430" s="3" t="s">
        <v>6</v>
      </c>
      <c r="X430">
        <v>10</v>
      </c>
      <c r="Y430">
        <v>0.2</v>
      </c>
      <c r="Z430">
        <v>14696.5</v>
      </c>
      <c r="AA430">
        <v>408.1</v>
      </c>
      <c r="AB430">
        <v>13797.2</v>
      </c>
      <c r="AC430">
        <v>15320.7</v>
      </c>
      <c r="AD430">
        <v>2.8</v>
      </c>
    </row>
    <row r="431" spans="22:30" x14ac:dyDescent="0.2">
      <c r="W431" s="3" t="s">
        <v>18</v>
      </c>
      <c r="X431">
        <v>11</v>
      </c>
      <c r="Y431">
        <v>0.2</v>
      </c>
      <c r="Z431">
        <v>4944.3999999999996</v>
      </c>
      <c r="AA431">
        <v>561.20000000000005</v>
      </c>
      <c r="AB431">
        <v>4360.1000000000004</v>
      </c>
      <c r="AC431">
        <v>6700.1</v>
      </c>
      <c r="AD431">
        <v>2.5</v>
      </c>
    </row>
    <row r="432" spans="22:30" x14ac:dyDescent="0.2">
      <c r="W432" s="3" t="s">
        <v>6</v>
      </c>
      <c r="X432">
        <v>12</v>
      </c>
      <c r="Y432">
        <v>0.2</v>
      </c>
      <c r="Z432">
        <v>15426.6</v>
      </c>
      <c r="AA432">
        <v>653.5</v>
      </c>
      <c r="AB432">
        <v>13815</v>
      </c>
      <c r="AC432">
        <v>16756.599999999999</v>
      </c>
      <c r="AD432">
        <v>2.5</v>
      </c>
    </row>
    <row r="433" spans="22:30" x14ac:dyDescent="0.2">
      <c r="W433" s="3" t="s">
        <v>18</v>
      </c>
      <c r="X433">
        <v>13</v>
      </c>
      <c r="Y433">
        <v>0.6</v>
      </c>
      <c r="Z433">
        <v>4243</v>
      </c>
      <c r="AA433">
        <v>574.20000000000005</v>
      </c>
      <c r="AB433">
        <v>3359.9</v>
      </c>
      <c r="AC433">
        <v>6669.3</v>
      </c>
      <c r="AD433">
        <v>9.5</v>
      </c>
    </row>
    <row r="434" spans="22:30" x14ac:dyDescent="0.2">
      <c r="W434" s="3" t="s">
        <v>6</v>
      </c>
      <c r="X434">
        <v>14</v>
      </c>
      <c r="Y434">
        <v>0.6</v>
      </c>
      <c r="Z434">
        <v>14839</v>
      </c>
      <c r="AA434">
        <v>1005.5</v>
      </c>
      <c r="AB434">
        <v>12493.9</v>
      </c>
      <c r="AC434">
        <v>17842.400000000001</v>
      </c>
      <c r="AD434">
        <v>9.5</v>
      </c>
    </row>
    <row r="435" spans="22:30" x14ac:dyDescent="0.2">
      <c r="W435" s="3" t="s">
        <v>18</v>
      </c>
      <c r="X435">
        <v>15</v>
      </c>
      <c r="Y435">
        <v>0.2</v>
      </c>
      <c r="Z435">
        <v>3452.5</v>
      </c>
      <c r="AA435">
        <v>266.7</v>
      </c>
      <c r="AB435">
        <v>2877.8</v>
      </c>
      <c r="AC435">
        <v>3894.7</v>
      </c>
      <c r="AD435">
        <v>2.2999999999999998</v>
      </c>
    </row>
    <row r="436" spans="22:30" x14ac:dyDescent="0.2">
      <c r="W436" s="3" t="s">
        <v>6</v>
      </c>
      <c r="X436">
        <v>16</v>
      </c>
      <c r="Y436">
        <v>0.2</v>
      </c>
      <c r="Z436">
        <v>12676.5</v>
      </c>
      <c r="AA436">
        <v>831.5</v>
      </c>
      <c r="AB436">
        <v>11817.6</v>
      </c>
      <c r="AC436">
        <v>14540</v>
      </c>
      <c r="AD436">
        <v>2.2999999999999998</v>
      </c>
    </row>
    <row r="437" spans="22:30" x14ac:dyDescent="0.2">
      <c r="W437" s="3" t="s">
        <v>18</v>
      </c>
      <c r="X437">
        <v>17</v>
      </c>
      <c r="Y437">
        <v>0.2</v>
      </c>
      <c r="Z437">
        <v>3619.3</v>
      </c>
      <c r="AA437">
        <v>212.9</v>
      </c>
      <c r="AB437">
        <v>3185</v>
      </c>
      <c r="AC437">
        <v>4074</v>
      </c>
      <c r="AD437">
        <v>3.8</v>
      </c>
    </row>
    <row r="438" spans="22:30" x14ac:dyDescent="0.2">
      <c r="W438" s="3" t="s">
        <v>6</v>
      </c>
      <c r="X438">
        <v>18</v>
      </c>
      <c r="Y438">
        <v>0.2</v>
      </c>
      <c r="Z438">
        <v>14864.1</v>
      </c>
      <c r="AA438">
        <v>824</v>
      </c>
      <c r="AB438">
        <v>13192</v>
      </c>
      <c r="AC438">
        <v>16220</v>
      </c>
      <c r="AD438">
        <v>3.8</v>
      </c>
    </row>
    <row r="439" spans="22:30" x14ac:dyDescent="0.2">
      <c r="W439" s="3" t="s">
        <v>18</v>
      </c>
      <c r="X439">
        <v>19</v>
      </c>
      <c r="Y439">
        <v>0.3</v>
      </c>
      <c r="Z439">
        <v>3207.3</v>
      </c>
      <c r="AA439">
        <v>334.9</v>
      </c>
      <c r="AB439">
        <v>2680</v>
      </c>
      <c r="AC439">
        <v>4053</v>
      </c>
      <c r="AD439">
        <v>4.3</v>
      </c>
    </row>
    <row r="440" spans="22:30" x14ac:dyDescent="0.2">
      <c r="X440">
        <v>20</v>
      </c>
      <c r="Y440">
        <v>0.3</v>
      </c>
      <c r="Z440">
        <v>12700</v>
      </c>
      <c r="AA440">
        <v>560.1</v>
      </c>
      <c r="AB440">
        <v>11819.3</v>
      </c>
      <c r="AC440">
        <v>14049.9</v>
      </c>
      <c r="AD440">
        <v>4.3</v>
      </c>
    </row>
    <row r="441" spans="22:30" x14ac:dyDescent="0.2">
      <c r="V441" t="s">
        <v>63</v>
      </c>
    </row>
    <row r="442" spans="22:30" x14ac:dyDescent="0.2">
      <c r="V442" s="3" t="s">
        <v>17</v>
      </c>
      <c r="W442" s="3" t="s">
        <v>5</v>
      </c>
      <c r="X442">
        <v>1</v>
      </c>
      <c r="Y442">
        <v>0.3</v>
      </c>
      <c r="Z442">
        <v>2927.4</v>
      </c>
      <c r="AA442">
        <v>152.30000000000001</v>
      </c>
      <c r="AB442">
        <v>2649.4</v>
      </c>
      <c r="AC442">
        <v>3182</v>
      </c>
      <c r="AD442">
        <v>5</v>
      </c>
    </row>
    <row r="443" spans="22:30" x14ac:dyDescent="0.2">
      <c r="V443" s="5" t="s">
        <v>17</v>
      </c>
      <c r="W443" s="5" t="s">
        <v>6</v>
      </c>
      <c r="X443">
        <v>2</v>
      </c>
      <c r="Y443">
        <v>0.3</v>
      </c>
      <c r="Z443">
        <v>12282.2</v>
      </c>
      <c r="AA443">
        <v>741.2</v>
      </c>
      <c r="AB443">
        <v>11193</v>
      </c>
      <c r="AC443">
        <v>13810.2</v>
      </c>
      <c r="AD443">
        <v>5</v>
      </c>
    </row>
    <row r="444" spans="22:30" x14ac:dyDescent="0.2">
      <c r="W444" s="3" t="s">
        <v>18</v>
      </c>
      <c r="X444">
        <v>3</v>
      </c>
      <c r="Y444">
        <v>0.2</v>
      </c>
      <c r="Z444">
        <v>5151.3</v>
      </c>
      <c r="AA444">
        <v>726.5</v>
      </c>
      <c r="AB444">
        <v>3897</v>
      </c>
      <c r="AC444">
        <v>6342.6</v>
      </c>
      <c r="AD444">
        <v>2.9</v>
      </c>
    </row>
    <row r="445" spans="22:30" x14ac:dyDescent="0.2">
      <c r="W445" s="3" t="s">
        <v>6</v>
      </c>
      <c r="X445">
        <v>4</v>
      </c>
      <c r="Y445">
        <v>0.2</v>
      </c>
      <c r="Z445">
        <v>13578.4</v>
      </c>
      <c r="AA445">
        <v>1202.5</v>
      </c>
      <c r="AB445">
        <v>11570</v>
      </c>
      <c r="AC445">
        <v>15479</v>
      </c>
      <c r="AD445">
        <v>2.9</v>
      </c>
    </row>
    <row r="446" spans="22:30" x14ac:dyDescent="0.2">
      <c r="W446" s="3" t="s">
        <v>18</v>
      </c>
      <c r="X446">
        <v>5</v>
      </c>
      <c r="Y446">
        <v>0.2</v>
      </c>
      <c r="Z446">
        <v>3924.1</v>
      </c>
      <c r="AA446">
        <v>579.9</v>
      </c>
      <c r="AB446">
        <v>3329.8</v>
      </c>
      <c r="AC446">
        <v>5381.6</v>
      </c>
      <c r="AD446">
        <v>3.4</v>
      </c>
    </row>
    <row r="447" spans="22:30" x14ac:dyDescent="0.2">
      <c r="W447" s="3" t="s">
        <v>6</v>
      </c>
      <c r="X447">
        <v>6</v>
      </c>
      <c r="Y447">
        <v>0.2</v>
      </c>
      <c r="Z447">
        <v>12083.1</v>
      </c>
      <c r="AA447">
        <v>636.5</v>
      </c>
      <c r="AB447">
        <v>10844.1</v>
      </c>
      <c r="AC447">
        <v>13706.2</v>
      </c>
      <c r="AD447">
        <v>3.4</v>
      </c>
    </row>
    <row r="448" spans="22:30" x14ac:dyDescent="0.2">
      <c r="W448" s="3" t="s">
        <v>18</v>
      </c>
      <c r="X448">
        <v>7</v>
      </c>
      <c r="Y448">
        <v>0.2</v>
      </c>
      <c r="Z448">
        <v>5036.5</v>
      </c>
      <c r="AA448">
        <v>284</v>
      </c>
      <c r="AB448">
        <v>4281.8999999999996</v>
      </c>
      <c r="AC448">
        <v>5432.5</v>
      </c>
      <c r="AD448">
        <v>2.6</v>
      </c>
    </row>
    <row r="449" spans="22:30" x14ac:dyDescent="0.2">
      <c r="W449" s="3" t="s">
        <v>6</v>
      </c>
      <c r="X449">
        <v>8</v>
      </c>
      <c r="Y449">
        <v>0.2</v>
      </c>
      <c r="Z449">
        <v>13000.1</v>
      </c>
      <c r="AA449">
        <v>653.6</v>
      </c>
      <c r="AB449">
        <v>11861</v>
      </c>
      <c r="AC449">
        <v>14628.7</v>
      </c>
      <c r="AD449">
        <v>2.6</v>
      </c>
    </row>
    <row r="450" spans="22:30" x14ac:dyDescent="0.2">
      <c r="W450" s="3" t="s">
        <v>18</v>
      </c>
      <c r="X450">
        <v>9</v>
      </c>
      <c r="Y450">
        <v>0.2</v>
      </c>
      <c r="Z450">
        <v>4763.1000000000004</v>
      </c>
      <c r="AA450">
        <v>378.7</v>
      </c>
      <c r="AB450">
        <v>3690.2</v>
      </c>
      <c r="AC450">
        <v>5349.7</v>
      </c>
      <c r="AD450">
        <v>2.6</v>
      </c>
    </row>
    <row r="451" spans="22:30" x14ac:dyDescent="0.2">
      <c r="W451" s="3" t="s">
        <v>6</v>
      </c>
      <c r="X451">
        <v>10</v>
      </c>
      <c r="Y451">
        <v>0.2</v>
      </c>
      <c r="Z451">
        <v>13416.6</v>
      </c>
      <c r="AA451">
        <v>1239.5999999999999</v>
      </c>
      <c r="AB451">
        <v>11132.9</v>
      </c>
      <c r="AC451">
        <v>16426.5</v>
      </c>
      <c r="AD451">
        <v>2.6</v>
      </c>
    </row>
    <row r="452" spans="22:30" x14ac:dyDescent="0.2">
      <c r="W452" s="3" t="s">
        <v>18</v>
      </c>
      <c r="X452">
        <v>11</v>
      </c>
      <c r="Y452">
        <v>0.1</v>
      </c>
      <c r="Z452">
        <v>4785.5</v>
      </c>
      <c r="AA452">
        <v>762.8</v>
      </c>
      <c r="AB452">
        <v>3605</v>
      </c>
      <c r="AC452">
        <v>5650.4</v>
      </c>
      <c r="AD452">
        <v>0.9</v>
      </c>
    </row>
    <row r="453" spans="22:30" x14ac:dyDescent="0.2">
      <c r="W453" s="3" t="s">
        <v>6</v>
      </c>
      <c r="X453">
        <v>12</v>
      </c>
      <c r="Y453">
        <v>0.1</v>
      </c>
      <c r="Z453">
        <v>13461.5</v>
      </c>
      <c r="AA453">
        <v>1066.4000000000001</v>
      </c>
      <c r="AB453">
        <v>12369.7</v>
      </c>
      <c r="AC453">
        <v>15340.3</v>
      </c>
      <c r="AD453">
        <v>0.9</v>
      </c>
    </row>
    <row r="454" spans="22:30" x14ac:dyDescent="0.2">
      <c r="W454" s="3" t="s">
        <v>18</v>
      </c>
      <c r="X454">
        <v>13</v>
      </c>
      <c r="Y454">
        <v>0.1</v>
      </c>
      <c r="Z454">
        <v>4154.6000000000004</v>
      </c>
      <c r="AA454">
        <v>264.8</v>
      </c>
      <c r="AB454">
        <v>3720.9</v>
      </c>
      <c r="AC454">
        <v>4631.2</v>
      </c>
      <c r="AD454">
        <v>0.8</v>
      </c>
    </row>
    <row r="455" spans="22:30" x14ac:dyDescent="0.2">
      <c r="W455" s="3" t="s">
        <v>6</v>
      </c>
      <c r="X455">
        <v>14</v>
      </c>
      <c r="Y455">
        <v>0.1</v>
      </c>
      <c r="Z455">
        <v>12464.5</v>
      </c>
      <c r="AA455">
        <v>575.29999999999995</v>
      </c>
      <c r="AB455">
        <v>11664.3</v>
      </c>
      <c r="AC455">
        <v>13244.3</v>
      </c>
      <c r="AD455">
        <v>0.8</v>
      </c>
    </row>
    <row r="456" spans="22:30" x14ac:dyDescent="0.2">
      <c r="W456" s="3"/>
    </row>
    <row r="457" spans="22:30" x14ac:dyDescent="0.2">
      <c r="W457" s="3"/>
    </row>
    <row r="458" spans="22:30" x14ac:dyDescent="0.2">
      <c r="V458" t="s">
        <v>64</v>
      </c>
    </row>
    <row r="459" spans="22:30" x14ac:dyDescent="0.2">
      <c r="V459" s="3" t="s">
        <v>17</v>
      </c>
      <c r="W459" s="3" t="s">
        <v>5</v>
      </c>
      <c r="X459">
        <v>1</v>
      </c>
      <c r="Y459">
        <v>0.4</v>
      </c>
      <c r="Z459">
        <v>2246.9</v>
      </c>
      <c r="AA459">
        <v>233.9</v>
      </c>
      <c r="AB459">
        <v>1725.9</v>
      </c>
      <c r="AC459">
        <v>2731.7</v>
      </c>
      <c r="AD459">
        <v>5.6</v>
      </c>
    </row>
    <row r="460" spans="22:30" x14ac:dyDescent="0.2">
      <c r="V460" s="5" t="s">
        <v>17</v>
      </c>
      <c r="W460" s="5" t="s">
        <v>6</v>
      </c>
      <c r="X460">
        <v>2</v>
      </c>
      <c r="Y460">
        <v>0.4</v>
      </c>
      <c r="Z460">
        <v>10517.6</v>
      </c>
      <c r="AA460">
        <v>738</v>
      </c>
      <c r="AB460">
        <v>9545</v>
      </c>
      <c r="AC460">
        <v>13302.4</v>
      </c>
      <c r="AD460">
        <v>5.6</v>
      </c>
    </row>
    <row r="461" spans="22:30" x14ac:dyDescent="0.2">
      <c r="W461" s="3" t="s">
        <v>18</v>
      </c>
      <c r="X461">
        <v>3</v>
      </c>
      <c r="Y461">
        <v>0.1</v>
      </c>
      <c r="Z461">
        <v>4209.6000000000004</v>
      </c>
      <c r="AA461">
        <v>521.1</v>
      </c>
      <c r="AB461">
        <v>3419.7</v>
      </c>
      <c r="AC461">
        <v>5148.8999999999996</v>
      </c>
      <c r="AD461">
        <v>2.2000000000000002</v>
      </c>
    </row>
    <row r="462" spans="22:30" x14ac:dyDescent="0.2">
      <c r="W462" s="3" t="s">
        <v>6</v>
      </c>
      <c r="X462">
        <v>4</v>
      </c>
      <c r="Y462">
        <v>0.1</v>
      </c>
      <c r="Z462">
        <v>9521.5</v>
      </c>
      <c r="AA462">
        <v>745.8</v>
      </c>
      <c r="AB462">
        <v>8425.9</v>
      </c>
      <c r="AC462">
        <v>11106.9</v>
      </c>
      <c r="AD462">
        <v>2.2000000000000002</v>
      </c>
    </row>
    <row r="463" spans="22:30" x14ac:dyDescent="0.2">
      <c r="W463" s="3" t="s">
        <v>18</v>
      </c>
      <c r="X463">
        <v>5</v>
      </c>
      <c r="Y463">
        <v>0.2</v>
      </c>
      <c r="Z463">
        <v>4714.5</v>
      </c>
      <c r="AA463">
        <v>649.79999999999995</v>
      </c>
      <c r="AB463">
        <v>3164</v>
      </c>
      <c r="AC463">
        <v>6032.7</v>
      </c>
      <c r="AD463">
        <v>3.4</v>
      </c>
    </row>
    <row r="464" spans="22:30" x14ac:dyDescent="0.2">
      <c r="W464" s="3" t="s">
        <v>6</v>
      </c>
      <c r="X464">
        <v>6</v>
      </c>
      <c r="Y464">
        <v>0.2</v>
      </c>
      <c r="Z464">
        <v>10800.1</v>
      </c>
      <c r="AA464">
        <v>1272.7</v>
      </c>
      <c r="AB464">
        <v>8725</v>
      </c>
      <c r="AC464">
        <v>13737.7</v>
      </c>
      <c r="AD464">
        <v>3.4</v>
      </c>
    </row>
    <row r="465" spans="23:30" x14ac:dyDescent="0.2">
      <c r="W465" s="3" t="s">
        <v>18</v>
      </c>
      <c r="X465">
        <v>7</v>
      </c>
      <c r="Y465">
        <v>0.1</v>
      </c>
      <c r="Z465">
        <v>4988.8</v>
      </c>
      <c r="AA465">
        <v>499.2</v>
      </c>
      <c r="AB465">
        <v>4409.3999999999996</v>
      </c>
      <c r="AC465">
        <v>5935.2</v>
      </c>
      <c r="AD465">
        <v>1</v>
      </c>
    </row>
    <row r="466" spans="23:30" x14ac:dyDescent="0.2">
      <c r="W466" s="3" t="s">
        <v>6</v>
      </c>
      <c r="X466">
        <v>8</v>
      </c>
      <c r="Y466">
        <v>0.1</v>
      </c>
      <c r="Z466">
        <v>12045.5</v>
      </c>
      <c r="AA466">
        <v>833.1</v>
      </c>
      <c r="AB466">
        <v>10901.4</v>
      </c>
      <c r="AC466">
        <v>13772</v>
      </c>
      <c r="AD466">
        <v>1</v>
      </c>
    </row>
    <row r="467" spans="23:30" x14ac:dyDescent="0.2">
      <c r="W467" s="3" t="s">
        <v>18</v>
      </c>
      <c r="X467">
        <v>9</v>
      </c>
      <c r="Y467">
        <v>0.3</v>
      </c>
      <c r="Z467">
        <v>4352.8999999999996</v>
      </c>
      <c r="AA467">
        <v>478.2</v>
      </c>
      <c r="AB467">
        <v>3434.1</v>
      </c>
      <c r="AC467">
        <v>5195.1000000000004</v>
      </c>
      <c r="AD467">
        <v>5</v>
      </c>
    </row>
    <row r="468" spans="23:30" x14ac:dyDescent="0.2">
      <c r="W468" s="3" t="s">
        <v>6</v>
      </c>
      <c r="X468">
        <v>10</v>
      </c>
      <c r="Y468">
        <v>0.3</v>
      </c>
      <c r="Z468">
        <v>11727.4</v>
      </c>
      <c r="AA468">
        <v>668.6</v>
      </c>
      <c r="AB468">
        <v>10322.799999999999</v>
      </c>
      <c r="AC468">
        <v>13113.2</v>
      </c>
      <c r="AD468">
        <v>5</v>
      </c>
    </row>
    <row r="469" spans="23:30" x14ac:dyDescent="0.2">
      <c r="W469" s="3" t="s">
        <v>18</v>
      </c>
      <c r="X469">
        <v>11</v>
      </c>
      <c r="Y469">
        <v>0.1</v>
      </c>
      <c r="Z469">
        <v>4224.5</v>
      </c>
      <c r="AA469">
        <v>298</v>
      </c>
      <c r="AB469">
        <v>3743.7</v>
      </c>
      <c r="AC469">
        <v>4625</v>
      </c>
      <c r="AD469">
        <v>1.7</v>
      </c>
    </row>
    <row r="470" spans="23:30" x14ac:dyDescent="0.2">
      <c r="W470" s="3" t="s">
        <v>6</v>
      </c>
      <c r="X470">
        <v>12</v>
      </c>
      <c r="Y470">
        <v>0.1</v>
      </c>
      <c r="Z470">
        <v>10286.700000000001</v>
      </c>
      <c r="AA470">
        <v>394.5</v>
      </c>
      <c r="AB470">
        <v>9634.1</v>
      </c>
      <c r="AC470">
        <v>11115.1</v>
      </c>
      <c r="AD470">
        <v>1.7</v>
      </c>
    </row>
    <row r="471" spans="23:30" x14ac:dyDescent="0.2">
      <c r="W471" s="3" t="s">
        <v>18</v>
      </c>
      <c r="X471">
        <v>13</v>
      </c>
      <c r="Y471">
        <v>0.2</v>
      </c>
      <c r="Z471">
        <v>4782.7</v>
      </c>
      <c r="AA471">
        <v>384.7</v>
      </c>
      <c r="AB471">
        <v>3925</v>
      </c>
      <c r="AC471">
        <v>5521.8</v>
      </c>
      <c r="AD471">
        <v>2.5</v>
      </c>
    </row>
    <row r="472" spans="23:30" x14ac:dyDescent="0.2">
      <c r="W472" s="3" t="s">
        <v>6</v>
      </c>
      <c r="X472">
        <v>14</v>
      </c>
      <c r="Y472">
        <v>0.2</v>
      </c>
      <c r="Z472">
        <v>10556.5</v>
      </c>
      <c r="AA472">
        <v>615.6</v>
      </c>
      <c r="AB472">
        <v>9685.7999999999993</v>
      </c>
      <c r="AC472">
        <v>11886.2</v>
      </c>
      <c r="AD472">
        <v>2.5</v>
      </c>
    </row>
    <row r="473" spans="23:30" x14ac:dyDescent="0.2">
      <c r="W473" s="3" t="s">
        <v>18</v>
      </c>
      <c r="X473">
        <v>15</v>
      </c>
      <c r="Y473">
        <v>0.2</v>
      </c>
      <c r="Z473">
        <v>4436</v>
      </c>
      <c r="AA473">
        <v>604.5</v>
      </c>
      <c r="AB473">
        <v>3531.4</v>
      </c>
      <c r="AC473">
        <v>5419.6</v>
      </c>
      <c r="AD473">
        <v>2.2999999999999998</v>
      </c>
    </row>
    <row r="474" spans="23:30" x14ac:dyDescent="0.2">
      <c r="W474" s="3" t="s">
        <v>6</v>
      </c>
      <c r="X474">
        <v>16</v>
      </c>
      <c r="Y474">
        <v>0.2</v>
      </c>
      <c r="Z474">
        <v>10398.1</v>
      </c>
      <c r="AA474">
        <v>664.3</v>
      </c>
      <c r="AB474">
        <v>9372.1</v>
      </c>
      <c r="AC474">
        <v>11459.2</v>
      </c>
      <c r="AD474">
        <v>2.2999999999999998</v>
      </c>
    </row>
    <row r="475" spans="23:30" x14ac:dyDescent="0.2">
      <c r="W475" s="3" t="s">
        <v>18</v>
      </c>
      <c r="X475">
        <v>17</v>
      </c>
      <c r="Y475">
        <v>0.1</v>
      </c>
      <c r="Z475">
        <v>3988.2</v>
      </c>
      <c r="AA475">
        <v>230</v>
      </c>
      <c r="AB475">
        <v>3358</v>
      </c>
      <c r="AC475">
        <v>4373.3999999999996</v>
      </c>
      <c r="AD475">
        <v>1.9</v>
      </c>
    </row>
    <row r="476" spans="23:30" x14ac:dyDescent="0.2">
      <c r="W476" s="3" t="s">
        <v>6</v>
      </c>
      <c r="X476">
        <v>18</v>
      </c>
      <c r="Y476">
        <v>0.1</v>
      </c>
      <c r="Z476">
        <v>9712.6</v>
      </c>
      <c r="AA476">
        <v>458.3</v>
      </c>
      <c r="AB476">
        <v>8883.4</v>
      </c>
      <c r="AC476">
        <v>10588.4</v>
      </c>
      <c r="AD476">
        <v>1.9</v>
      </c>
    </row>
    <row r="477" spans="23:30" x14ac:dyDescent="0.2">
      <c r="W477" s="3" t="s">
        <v>18</v>
      </c>
      <c r="X477">
        <v>19</v>
      </c>
      <c r="Y477">
        <v>0.1</v>
      </c>
      <c r="Z477">
        <v>5606.2</v>
      </c>
      <c r="AA477">
        <v>754.8</v>
      </c>
      <c r="AB477">
        <v>4390.6000000000004</v>
      </c>
      <c r="AC477">
        <v>7085.1</v>
      </c>
      <c r="AD477">
        <v>2</v>
      </c>
    </row>
    <row r="478" spans="23:30" x14ac:dyDescent="0.2">
      <c r="W478" s="3" t="s">
        <v>6</v>
      </c>
      <c r="X478">
        <v>20</v>
      </c>
      <c r="Y478">
        <v>0.1</v>
      </c>
      <c r="Z478">
        <v>10340.9</v>
      </c>
      <c r="AA478">
        <v>578.79999999999995</v>
      </c>
      <c r="AB478">
        <v>9176.2000000000007</v>
      </c>
      <c r="AC478">
        <v>11551.1</v>
      </c>
      <c r="AD478">
        <v>2</v>
      </c>
    </row>
    <row r="479" spans="23:30" x14ac:dyDescent="0.2">
      <c r="W479" s="3" t="s">
        <v>18</v>
      </c>
      <c r="X479">
        <v>21</v>
      </c>
      <c r="Y479">
        <v>0.2</v>
      </c>
      <c r="Z479">
        <v>4664.8999999999996</v>
      </c>
      <c r="AA479">
        <v>511.6</v>
      </c>
      <c r="AB479">
        <v>3783.8</v>
      </c>
      <c r="AC479">
        <v>5619.6</v>
      </c>
      <c r="AD479">
        <v>2.4</v>
      </c>
    </row>
    <row r="480" spans="23:30" x14ac:dyDescent="0.2">
      <c r="W480" s="3" t="s">
        <v>6</v>
      </c>
      <c r="X480">
        <v>22</v>
      </c>
      <c r="Y480">
        <v>0.2</v>
      </c>
      <c r="Z480">
        <v>10407.4</v>
      </c>
      <c r="AA480">
        <v>625.29999999999995</v>
      </c>
      <c r="AB480">
        <v>9026.2000000000007</v>
      </c>
      <c r="AC480">
        <v>11437.1</v>
      </c>
      <c r="AD480">
        <v>2.4</v>
      </c>
    </row>
    <row r="481" spans="23:30" x14ac:dyDescent="0.2">
      <c r="W481" s="3" t="s">
        <v>18</v>
      </c>
      <c r="X481">
        <v>23</v>
      </c>
      <c r="Y481">
        <v>0.1</v>
      </c>
      <c r="Z481">
        <v>5483.4</v>
      </c>
      <c r="AA481">
        <v>387</v>
      </c>
      <c r="AB481">
        <v>4798.3999999999996</v>
      </c>
      <c r="AC481">
        <v>5972.2</v>
      </c>
      <c r="AD481">
        <v>0.9</v>
      </c>
    </row>
    <row r="482" spans="23:30" x14ac:dyDescent="0.2">
      <c r="W482" s="3" t="s">
        <v>6</v>
      </c>
      <c r="X482">
        <v>24</v>
      </c>
      <c r="Y482">
        <v>0.1</v>
      </c>
      <c r="Z482">
        <v>10660.1</v>
      </c>
      <c r="AA482">
        <v>522.29999999999995</v>
      </c>
      <c r="AB482">
        <v>9768</v>
      </c>
      <c r="AC482">
        <v>11467.7</v>
      </c>
      <c r="AD482">
        <v>0.9</v>
      </c>
    </row>
    <row r="483" spans="23:30" x14ac:dyDescent="0.2">
      <c r="W483" s="3" t="s">
        <v>18</v>
      </c>
      <c r="X483">
        <v>25</v>
      </c>
      <c r="Y483">
        <v>0.1</v>
      </c>
      <c r="Z483">
        <v>5278.7</v>
      </c>
      <c r="AA483">
        <v>674.2</v>
      </c>
      <c r="AB483">
        <v>4025</v>
      </c>
      <c r="AC483">
        <v>6068</v>
      </c>
      <c r="AD483">
        <v>1</v>
      </c>
    </row>
    <row r="484" spans="23:30" x14ac:dyDescent="0.2">
      <c r="W484" s="3" t="s">
        <v>6</v>
      </c>
      <c r="X484">
        <v>26</v>
      </c>
      <c r="Y484">
        <v>0.1</v>
      </c>
      <c r="Z484">
        <v>11401.2</v>
      </c>
      <c r="AA484">
        <v>1376.8</v>
      </c>
      <c r="AB484">
        <v>9379</v>
      </c>
      <c r="AC484">
        <v>13647.3</v>
      </c>
      <c r="AD484">
        <v>1</v>
      </c>
    </row>
    <row r="485" spans="23:30" x14ac:dyDescent="0.2">
      <c r="W485" s="3" t="s">
        <v>18</v>
      </c>
      <c r="X485">
        <v>27</v>
      </c>
      <c r="Y485">
        <v>0.1</v>
      </c>
      <c r="Z485">
        <v>4786</v>
      </c>
      <c r="AA485">
        <v>554.79999999999995</v>
      </c>
      <c r="AB485">
        <v>3491</v>
      </c>
      <c r="AC485">
        <v>5472.4</v>
      </c>
      <c r="AD485">
        <v>1</v>
      </c>
    </row>
    <row r="486" spans="23:30" x14ac:dyDescent="0.2">
      <c r="W486" s="3" t="s">
        <v>6</v>
      </c>
      <c r="X486">
        <v>28</v>
      </c>
      <c r="Y486">
        <v>0.1</v>
      </c>
      <c r="Z486">
        <v>10750.8</v>
      </c>
      <c r="AA486">
        <v>659.5</v>
      </c>
      <c r="AB486">
        <v>9643.9</v>
      </c>
      <c r="AC486">
        <v>11764.1</v>
      </c>
      <c r="AD486">
        <v>1</v>
      </c>
    </row>
    <row r="487" spans="23:30" x14ac:dyDescent="0.2">
      <c r="W487" s="3" t="s">
        <v>18</v>
      </c>
      <c r="X487">
        <v>29</v>
      </c>
      <c r="Y487">
        <v>0.1</v>
      </c>
      <c r="Z487">
        <v>4211.8999999999996</v>
      </c>
      <c r="AA487">
        <v>538</v>
      </c>
      <c r="AB487">
        <v>3091</v>
      </c>
      <c r="AC487">
        <v>4807.7</v>
      </c>
      <c r="AD487">
        <v>1.1000000000000001</v>
      </c>
    </row>
    <row r="488" spans="23:30" x14ac:dyDescent="0.2">
      <c r="W488" s="3" t="s">
        <v>6</v>
      </c>
      <c r="X488">
        <v>30</v>
      </c>
      <c r="Y488">
        <v>0.1</v>
      </c>
      <c r="Z488">
        <v>9812.9</v>
      </c>
      <c r="AA488">
        <v>842.1</v>
      </c>
      <c r="AB488">
        <v>8829.2000000000007</v>
      </c>
      <c r="AC488">
        <v>11088.7</v>
      </c>
      <c r="AD488">
        <v>1.1000000000000001</v>
      </c>
    </row>
  </sheetData>
  <mergeCells count="2">
    <mergeCell ref="B2:C2"/>
    <mergeCell ref="D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8350E-E8DE-E241-B436-D30E30558548}">
  <dimension ref="B4:M402"/>
  <sheetViews>
    <sheetView topLeftCell="A13" zoomScale="60" zoomScaleNormal="60" workbookViewId="0">
      <selection activeCell="L1" sqref="L1:M1048576"/>
    </sheetView>
  </sheetViews>
  <sheetFormatPr baseColWidth="10" defaultColWidth="10.6640625" defaultRowHeight="16" x14ac:dyDescent="0.2"/>
  <cols>
    <col min="2" max="2" width="19.33203125" customWidth="1"/>
    <col min="3" max="3" width="16.5" customWidth="1"/>
    <col min="4" max="4" width="20" customWidth="1"/>
    <col min="6" max="6" width="19.33203125" customWidth="1"/>
    <col min="7" max="7" width="16.5" customWidth="1"/>
    <col min="8" max="8" width="20" customWidth="1"/>
    <col min="9" max="9" width="19.83203125" customWidth="1"/>
    <col min="10" max="10" width="24.83203125" customWidth="1"/>
    <col min="11" max="11" width="14" customWidth="1"/>
    <col min="12" max="12" width="11.83203125" customWidth="1"/>
  </cols>
  <sheetData>
    <row r="4" spans="2:13" x14ac:dyDescent="0.2">
      <c r="B4" s="1" t="s">
        <v>2</v>
      </c>
      <c r="F4" s="1" t="s">
        <v>2</v>
      </c>
      <c r="H4" s="14" t="s">
        <v>65</v>
      </c>
      <c r="L4" s="24" t="s">
        <v>2</v>
      </c>
      <c r="M4" s="24"/>
    </row>
    <row r="5" spans="2:13" ht="17" thickBot="1" x14ac:dyDescent="0.25">
      <c r="B5" t="s">
        <v>8</v>
      </c>
      <c r="D5" s="6" t="s">
        <v>10</v>
      </c>
      <c r="F5" t="s">
        <v>8</v>
      </c>
      <c r="H5" s="6" t="s">
        <v>10</v>
      </c>
      <c r="I5" s="13" t="s">
        <v>66</v>
      </c>
      <c r="J5" s="13" t="s">
        <v>67</v>
      </c>
      <c r="L5" s="12" t="s">
        <v>5</v>
      </c>
      <c r="M5" s="12" t="s">
        <v>6</v>
      </c>
    </row>
    <row r="6" spans="2:13" x14ac:dyDescent="0.2">
      <c r="B6" s="3" t="s">
        <v>17</v>
      </c>
      <c r="C6" s="3" t="s">
        <v>5</v>
      </c>
      <c r="D6">
        <v>1593</v>
      </c>
      <c r="F6" s="3" t="s">
        <v>17</v>
      </c>
      <c r="G6" s="3" t="s">
        <v>5</v>
      </c>
      <c r="H6">
        <v>1593</v>
      </c>
    </row>
    <row r="7" spans="2:13" x14ac:dyDescent="0.2">
      <c r="B7" s="5" t="s">
        <v>17</v>
      </c>
      <c r="C7" s="5" t="s">
        <v>6</v>
      </c>
      <c r="D7" s="4">
        <v>8451.7999999999993</v>
      </c>
      <c r="F7" s="5" t="s">
        <v>17</v>
      </c>
      <c r="G7" s="5" t="s">
        <v>6</v>
      </c>
      <c r="H7" s="4">
        <v>8451.7999999999993</v>
      </c>
    </row>
    <row r="8" spans="2:13" x14ac:dyDescent="0.2">
      <c r="C8" s="3" t="s">
        <v>18</v>
      </c>
      <c r="D8">
        <v>2846.9</v>
      </c>
      <c r="G8" s="3" t="s">
        <v>18</v>
      </c>
      <c r="H8">
        <v>2846.9</v>
      </c>
      <c r="I8">
        <f>H8-H$6</f>
        <v>1253.9000000000001</v>
      </c>
      <c r="J8">
        <f>IF(I8&gt;0,I8,0)</f>
        <v>1253.9000000000001</v>
      </c>
      <c r="L8">
        <v>1253.9000000000001</v>
      </c>
      <c r="M8">
        <v>1203.4000000000015</v>
      </c>
    </row>
    <row r="9" spans="2:13" x14ac:dyDescent="0.2">
      <c r="C9" s="3" t="s">
        <v>6</v>
      </c>
      <c r="D9">
        <v>9655.2000000000007</v>
      </c>
      <c r="G9" s="3" t="s">
        <v>18</v>
      </c>
      <c r="H9">
        <v>3609.5</v>
      </c>
      <c r="I9">
        <f t="shared" ref="I9:I20" si="0">H9-H$6</f>
        <v>2016.5</v>
      </c>
      <c r="J9">
        <f t="shared" ref="J9:J72" si="1">IF(I9&gt;0,I9,0)</f>
        <v>2016.5</v>
      </c>
      <c r="L9">
        <v>2016.5</v>
      </c>
      <c r="M9">
        <v>3401.9000000000015</v>
      </c>
    </row>
    <row r="10" spans="2:13" x14ac:dyDescent="0.2">
      <c r="C10" s="3" t="s">
        <v>18</v>
      </c>
      <c r="D10">
        <v>3609.5</v>
      </c>
      <c r="G10" s="3" t="s">
        <v>18</v>
      </c>
      <c r="H10">
        <v>3560.2</v>
      </c>
      <c r="I10">
        <f t="shared" si="0"/>
        <v>1967.1999999999998</v>
      </c>
      <c r="J10">
        <f t="shared" si="1"/>
        <v>1967.1999999999998</v>
      </c>
      <c r="L10">
        <v>1967.1999999999998</v>
      </c>
      <c r="M10">
        <v>3108.2000000000007</v>
      </c>
    </row>
    <row r="11" spans="2:13" x14ac:dyDescent="0.2">
      <c r="C11" s="3" t="s">
        <v>6</v>
      </c>
      <c r="D11">
        <v>11853.7</v>
      </c>
      <c r="G11" s="3" t="s">
        <v>18</v>
      </c>
      <c r="H11">
        <v>3429.3</v>
      </c>
      <c r="I11">
        <f t="shared" si="0"/>
        <v>1836.3000000000002</v>
      </c>
      <c r="J11">
        <f t="shared" si="1"/>
        <v>1836.3000000000002</v>
      </c>
      <c r="L11">
        <v>1836.3000000000002</v>
      </c>
      <c r="M11">
        <v>3248.1000000000004</v>
      </c>
    </row>
    <row r="12" spans="2:13" x14ac:dyDescent="0.2">
      <c r="C12" s="3" t="s">
        <v>18</v>
      </c>
      <c r="D12">
        <v>3560.2</v>
      </c>
      <c r="G12" s="3" t="s">
        <v>18</v>
      </c>
      <c r="H12">
        <v>4164</v>
      </c>
      <c r="I12">
        <f t="shared" si="0"/>
        <v>2571</v>
      </c>
      <c r="J12">
        <f t="shared" si="1"/>
        <v>2571</v>
      </c>
      <c r="L12">
        <v>2571</v>
      </c>
      <c r="M12">
        <v>4685.5</v>
      </c>
    </row>
    <row r="13" spans="2:13" x14ac:dyDescent="0.2">
      <c r="C13" s="3" t="s">
        <v>6</v>
      </c>
      <c r="D13">
        <v>11560</v>
      </c>
      <c r="G13" s="3" t="s">
        <v>18</v>
      </c>
      <c r="H13">
        <v>4747.8999999999996</v>
      </c>
      <c r="I13">
        <f t="shared" si="0"/>
        <v>3154.8999999999996</v>
      </c>
      <c r="J13">
        <f t="shared" si="1"/>
        <v>3154.8999999999996</v>
      </c>
      <c r="L13">
        <v>3154.8999999999996</v>
      </c>
      <c r="M13">
        <v>3813.1000000000004</v>
      </c>
    </row>
    <row r="14" spans="2:13" x14ac:dyDescent="0.2">
      <c r="C14" s="3" t="s">
        <v>18</v>
      </c>
      <c r="D14">
        <v>3429.3</v>
      </c>
      <c r="G14" s="3" t="s">
        <v>18</v>
      </c>
      <c r="H14">
        <v>3786.4</v>
      </c>
      <c r="I14">
        <f t="shared" si="0"/>
        <v>2193.4</v>
      </c>
      <c r="J14">
        <f t="shared" si="1"/>
        <v>2193.4</v>
      </c>
      <c r="L14">
        <v>2193.4</v>
      </c>
      <c r="M14">
        <v>3227.6000000000004</v>
      </c>
    </row>
    <row r="15" spans="2:13" x14ac:dyDescent="0.2">
      <c r="C15" s="3" t="s">
        <v>6</v>
      </c>
      <c r="D15">
        <v>11699.9</v>
      </c>
      <c r="G15" s="3" t="s">
        <v>18</v>
      </c>
      <c r="H15">
        <v>5036.3</v>
      </c>
      <c r="I15">
        <f t="shared" si="0"/>
        <v>3443.3</v>
      </c>
      <c r="J15">
        <f t="shared" si="1"/>
        <v>3443.3</v>
      </c>
      <c r="L15">
        <v>3443.3</v>
      </c>
      <c r="M15">
        <v>4450.8000000000011</v>
      </c>
    </row>
    <row r="16" spans="2:13" x14ac:dyDescent="0.2">
      <c r="C16" s="3" t="s">
        <v>18</v>
      </c>
      <c r="D16">
        <v>4164</v>
      </c>
      <c r="G16" s="3" t="s">
        <v>18</v>
      </c>
      <c r="H16">
        <v>5214.8</v>
      </c>
      <c r="I16">
        <f t="shared" si="0"/>
        <v>3621.8</v>
      </c>
      <c r="J16">
        <f t="shared" si="1"/>
        <v>3621.8</v>
      </c>
      <c r="L16">
        <v>3621.8</v>
      </c>
      <c r="M16">
        <v>4315.1000000000004</v>
      </c>
    </row>
    <row r="17" spans="3:13" x14ac:dyDescent="0.2">
      <c r="C17" s="3" t="s">
        <v>6</v>
      </c>
      <c r="D17">
        <v>13137.3</v>
      </c>
      <c r="G17" s="3" t="s">
        <v>18</v>
      </c>
      <c r="H17">
        <v>4761.8</v>
      </c>
      <c r="I17">
        <f t="shared" si="0"/>
        <v>3168.8</v>
      </c>
      <c r="J17">
        <f t="shared" si="1"/>
        <v>3168.8</v>
      </c>
      <c r="L17">
        <v>3168.8</v>
      </c>
      <c r="M17">
        <v>3601.2000000000007</v>
      </c>
    </row>
    <row r="18" spans="3:13" x14ac:dyDescent="0.2">
      <c r="C18" s="3" t="s">
        <v>18</v>
      </c>
      <c r="D18">
        <v>4747.8999999999996</v>
      </c>
      <c r="G18" s="3" t="s">
        <v>18</v>
      </c>
      <c r="H18">
        <v>3919.8</v>
      </c>
      <c r="I18">
        <f t="shared" si="0"/>
        <v>2326.8000000000002</v>
      </c>
      <c r="J18">
        <f t="shared" si="1"/>
        <v>2326.8000000000002</v>
      </c>
      <c r="L18">
        <v>2326.8000000000002</v>
      </c>
      <c r="M18">
        <v>3525</v>
      </c>
    </row>
    <row r="19" spans="3:13" x14ac:dyDescent="0.2">
      <c r="C19" s="3" t="s">
        <v>6</v>
      </c>
      <c r="D19">
        <v>12264.9</v>
      </c>
      <c r="G19" s="3" t="s">
        <v>18</v>
      </c>
      <c r="H19">
        <v>3952.8</v>
      </c>
      <c r="I19">
        <f t="shared" si="0"/>
        <v>2359.8000000000002</v>
      </c>
      <c r="J19">
        <f t="shared" si="1"/>
        <v>2359.8000000000002</v>
      </c>
      <c r="L19">
        <v>2359.8000000000002</v>
      </c>
      <c r="M19">
        <v>3059.7000000000007</v>
      </c>
    </row>
    <row r="20" spans="3:13" x14ac:dyDescent="0.2">
      <c r="C20" s="3" t="s">
        <v>18</v>
      </c>
      <c r="D20">
        <v>3786.4</v>
      </c>
      <c r="G20" s="3" t="s">
        <v>18</v>
      </c>
      <c r="H20">
        <v>4025.2</v>
      </c>
      <c r="I20">
        <f t="shared" si="0"/>
        <v>2432.1999999999998</v>
      </c>
      <c r="J20">
        <f t="shared" si="1"/>
        <v>2432.1999999999998</v>
      </c>
      <c r="L20">
        <v>2432.1999999999998</v>
      </c>
      <c r="M20">
        <v>3293</v>
      </c>
    </row>
    <row r="21" spans="3:13" x14ac:dyDescent="0.2">
      <c r="C21" s="3" t="s">
        <v>6</v>
      </c>
      <c r="D21">
        <v>11679.4</v>
      </c>
      <c r="G21" s="3" t="s">
        <v>6</v>
      </c>
      <c r="H21">
        <v>9655.2000000000007</v>
      </c>
      <c r="I21">
        <f>H21-H$7</f>
        <v>1203.4000000000015</v>
      </c>
      <c r="J21">
        <f t="shared" si="1"/>
        <v>1203.4000000000015</v>
      </c>
    </row>
    <row r="22" spans="3:13" x14ac:dyDescent="0.2">
      <c r="C22" s="3" t="s">
        <v>18</v>
      </c>
      <c r="D22">
        <v>5036.3</v>
      </c>
      <c r="G22" s="3" t="s">
        <v>6</v>
      </c>
      <c r="H22">
        <v>11853.7</v>
      </c>
      <c r="I22">
        <f t="shared" ref="I22:I33" si="2">H22-H$7</f>
        <v>3401.9000000000015</v>
      </c>
      <c r="J22">
        <f t="shared" si="1"/>
        <v>3401.9000000000015</v>
      </c>
    </row>
    <row r="23" spans="3:13" x14ac:dyDescent="0.2">
      <c r="C23" s="3" t="s">
        <v>6</v>
      </c>
      <c r="D23">
        <v>12902.6</v>
      </c>
      <c r="G23" s="3" t="s">
        <v>6</v>
      </c>
      <c r="H23">
        <v>11560</v>
      </c>
      <c r="I23">
        <f t="shared" si="2"/>
        <v>3108.2000000000007</v>
      </c>
      <c r="J23">
        <f t="shared" si="1"/>
        <v>3108.2000000000007</v>
      </c>
    </row>
    <row r="24" spans="3:13" x14ac:dyDescent="0.2">
      <c r="C24" s="3" t="s">
        <v>18</v>
      </c>
      <c r="D24">
        <v>5214.8</v>
      </c>
      <c r="G24" s="3" t="s">
        <v>6</v>
      </c>
      <c r="H24">
        <v>11699.9</v>
      </c>
      <c r="I24">
        <f t="shared" si="2"/>
        <v>3248.1000000000004</v>
      </c>
      <c r="J24">
        <f t="shared" si="1"/>
        <v>3248.1000000000004</v>
      </c>
    </row>
    <row r="25" spans="3:13" x14ac:dyDescent="0.2">
      <c r="C25" s="3" t="s">
        <v>6</v>
      </c>
      <c r="D25">
        <v>12766.9</v>
      </c>
      <c r="G25" s="3" t="s">
        <v>6</v>
      </c>
      <c r="H25">
        <v>13137.3</v>
      </c>
      <c r="I25">
        <f t="shared" si="2"/>
        <v>4685.5</v>
      </c>
      <c r="J25">
        <f t="shared" si="1"/>
        <v>4685.5</v>
      </c>
    </row>
    <row r="26" spans="3:13" x14ac:dyDescent="0.2">
      <c r="C26" s="3" t="s">
        <v>18</v>
      </c>
      <c r="D26">
        <v>4761.8</v>
      </c>
      <c r="G26" s="3" t="s">
        <v>6</v>
      </c>
      <c r="H26">
        <v>12264.9</v>
      </c>
      <c r="I26">
        <f t="shared" si="2"/>
        <v>3813.1000000000004</v>
      </c>
      <c r="J26">
        <f t="shared" si="1"/>
        <v>3813.1000000000004</v>
      </c>
    </row>
    <row r="27" spans="3:13" x14ac:dyDescent="0.2">
      <c r="C27" s="3" t="s">
        <v>6</v>
      </c>
      <c r="D27">
        <v>12053</v>
      </c>
      <c r="G27" s="3" t="s">
        <v>6</v>
      </c>
      <c r="H27">
        <v>11679.4</v>
      </c>
      <c r="I27">
        <f t="shared" si="2"/>
        <v>3227.6000000000004</v>
      </c>
      <c r="J27">
        <f t="shared" si="1"/>
        <v>3227.6000000000004</v>
      </c>
    </row>
    <row r="28" spans="3:13" x14ac:dyDescent="0.2">
      <c r="C28" s="3" t="s">
        <v>18</v>
      </c>
      <c r="D28">
        <v>3919.8</v>
      </c>
      <c r="G28" s="3" t="s">
        <v>6</v>
      </c>
      <c r="H28">
        <v>12902.6</v>
      </c>
      <c r="I28">
        <f t="shared" si="2"/>
        <v>4450.8000000000011</v>
      </c>
      <c r="J28">
        <f t="shared" si="1"/>
        <v>4450.8000000000011</v>
      </c>
    </row>
    <row r="29" spans="3:13" x14ac:dyDescent="0.2">
      <c r="C29" s="3" t="s">
        <v>6</v>
      </c>
      <c r="D29">
        <v>11976.8</v>
      </c>
      <c r="G29" s="3" t="s">
        <v>6</v>
      </c>
      <c r="H29">
        <v>12766.9</v>
      </c>
      <c r="I29">
        <f t="shared" si="2"/>
        <v>4315.1000000000004</v>
      </c>
      <c r="J29">
        <f t="shared" si="1"/>
        <v>4315.1000000000004</v>
      </c>
    </row>
    <row r="30" spans="3:13" x14ac:dyDescent="0.2">
      <c r="C30" s="3" t="s">
        <v>18</v>
      </c>
      <c r="D30">
        <v>3952.8</v>
      </c>
      <c r="G30" s="3" t="s">
        <v>6</v>
      </c>
      <c r="H30">
        <v>12053</v>
      </c>
      <c r="I30">
        <f t="shared" si="2"/>
        <v>3601.2000000000007</v>
      </c>
      <c r="J30">
        <f t="shared" si="1"/>
        <v>3601.2000000000007</v>
      </c>
    </row>
    <row r="31" spans="3:13" x14ac:dyDescent="0.2">
      <c r="C31" s="3" t="s">
        <v>6</v>
      </c>
      <c r="D31">
        <v>11511.5</v>
      </c>
      <c r="G31" s="3" t="s">
        <v>6</v>
      </c>
      <c r="H31">
        <v>11976.8</v>
      </c>
      <c r="I31">
        <f t="shared" si="2"/>
        <v>3525</v>
      </c>
      <c r="J31">
        <f t="shared" si="1"/>
        <v>3525</v>
      </c>
    </row>
    <row r="32" spans="3:13" x14ac:dyDescent="0.2">
      <c r="C32" s="3" t="s">
        <v>18</v>
      </c>
      <c r="D32">
        <v>4025.2</v>
      </c>
      <c r="G32" s="3" t="s">
        <v>6</v>
      </c>
      <c r="H32">
        <v>11511.5</v>
      </c>
      <c r="I32">
        <f t="shared" si="2"/>
        <v>3059.7000000000007</v>
      </c>
      <c r="J32">
        <f t="shared" si="1"/>
        <v>3059.7000000000007</v>
      </c>
    </row>
    <row r="33" spans="2:13" x14ac:dyDescent="0.2">
      <c r="C33" s="3" t="s">
        <v>6</v>
      </c>
      <c r="D33">
        <v>11744.8</v>
      </c>
      <c r="G33" s="3" t="s">
        <v>6</v>
      </c>
      <c r="H33">
        <v>11744.8</v>
      </c>
      <c r="I33">
        <f t="shared" si="2"/>
        <v>3293</v>
      </c>
      <c r="J33">
        <f t="shared" si="1"/>
        <v>3293</v>
      </c>
    </row>
    <row r="34" spans="2:13" x14ac:dyDescent="0.2">
      <c r="B34" t="s">
        <v>21</v>
      </c>
      <c r="F34" t="s">
        <v>21</v>
      </c>
    </row>
    <row r="35" spans="2:13" x14ac:dyDescent="0.2">
      <c r="B35" s="3" t="s">
        <v>17</v>
      </c>
      <c r="C35" s="3" t="s">
        <v>5</v>
      </c>
      <c r="D35">
        <v>2620.3000000000002</v>
      </c>
      <c r="F35" s="3" t="s">
        <v>17</v>
      </c>
      <c r="G35" s="3" t="s">
        <v>5</v>
      </c>
      <c r="H35">
        <v>2620.3000000000002</v>
      </c>
    </row>
    <row r="36" spans="2:13" x14ac:dyDescent="0.2">
      <c r="B36" s="5" t="s">
        <v>17</v>
      </c>
      <c r="C36" s="5" t="s">
        <v>6</v>
      </c>
      <c r="D36">
        <v>10482.799999999999</v>
      </c>
      <c r="F36" s="5" t="s">
        <v>17</v>
      </c>
      <c r="G36" s="5" t="s">
        <v>6</v>
      </c>
      <c r="H36">
        <v>10482.799999999999</v>
      </c>
    </row>
    <row r="37" spans="2:13" x14ac:dyDescent="0.2">
      <c r="C37" s="3" t="s">
        <v>18</v>
      </c>
      <c r="D37">
        <v>4567.3</v>
      </c>
      <c r="G37" s="3" t="s">
        <v>18</v>
      </c>
      <c r="H37">
        <v>4567.3</v>
      </c>
      <c r="I37">
        <f>H37-H$35</f>
        <v>1947</v>
      </c>
      <c r="J37">
        <f t="shared" si="1"/>
        <v>1947</v>
      </c>
      <c r="L37">
        <v>1947</v>
      </c>
      <c r="M37">
        <v>4071</v>
      </c>
    </row>
    <row r="38" spans="2:13" x14ac:dyDescent="0.2">
      <c r="C38" s="3" t="s">
        <v>6</v>
      </c>
      <c r="D38">
        <v>14553.8</v>
      </c>
      <c r="G38" s="3" t="s">
        <v>18</v>
      </c>
      <c r="H38">
        <v>5061.7</v>
      </c>
      <c r="I38">
        <f t="shared" ref="I38:I45" si="3">H38-H$35</f>
        <v>2441.3999999999996</v>
      </c>
      <c r="J38">
        <f t="shared" si="1"/>
        <v>2441.3999999999996</v>
      </c>
      <c r="L38">
        <v>2441.3999999999996</v>
      </c>
      <c r="M38">
        <v>2456.5</v>
      </c>
    </row>
    <row r="39" spans="2:13" x14ac:dyDescent="0.2">
      <c r="C39" s="3" t="s">
        <v>18</v>
      </c>
      <c r="D39">
        <v>5061.7</v>
      </c>
      <c r="G39" s="3" t="s">
        <v>18</v>
      </c>
      <c r="H39">
        <v>5490.9</v>
      </c>
      <c r="I39">
        <f t="shared" si="3"/>
        <v>2870.5999999999995</v>
      </c>
      <c r="J39">
        <f t="shared" si="1"/>
        <v>2870.5999999999995</v>
      </c>
      <c r="L39">
        <v>2870.5999999999995</v>
      </c>
      <c r="M39">
        <v>1664.7000000000007</v>
      </c>
    </row>
    <row r="40" spans="2:13" x14ac:dyDescent="0.2">
      <c r="C40" s="3" t="s">
        <v>6</v>
      </c>
      <c r="D40">
        <v>12939.3</v>
      </c>
      <c r="G40" s="3" t="s">
        <v>18</v>
      </c>
      <c r="H40">
        <v>5775.5</v>
      </c>
      <c r="I40">
        <f t="shared" si="3"/>
        <v>3155.2</v>
      </c>
      <c r="J40">
        <f t="shared" si="1"/>
        <v>3155.2</v>
      </c>
      <c r="L40">
        <v>3155.2</v>
      </c>
      <c r="M40">
        <v>4715</v>
      </c>
    </row>
    <row r="41" spans="2:13" x14ac:dyDescent="0.2">
      <c r="C41" s="3" t="s">
        <v>18</v>
      </c>
      <c r="D41">
        <v>5490.9</v>
      </c>
      <c r="G41" s="3" t="s">
        <v>18</v>
      </c>
      <c r="H41">
        <v>5474.2</v>
      </c>
      <c r="I41">
        <f t="shared" si="3"/>
        <v>2853.8999999999996</v>
      </c>
      <c r="J41">
        <f t="shared" si="1"/>
        <v>2853.8999999999996</v>
      </c>
      <c r="L41">
        <v>2853.8999999999996</v>
      </c>
      <c r="M41">
        <v>1141</v>
      </c>
    </row>
    <row r="42" spans="2:13" x14ac:dyDescent="0.2">
      <c r="C42" s="3" t="s">
        <v>6</v>
      </c>
      <c r="D42">
        <v>12147.5</v>
      </c>
      <c r="G42" s="3" t="s">
        <v>18</v>
      </c>
      <c r="H42">
        <v>6070.3</v>
      </c>
      <c r="I42">
        <f t="shared" si="3"/>
        <v>3450</v>
      </c>
      <c r="J42">
        <f t="shared" si="1"/>
        <v>3450</v>
      </c>
      <c r="L42">
        <v>3450</v>
      </c>
      <c r="M42">
        <v>3539.4000000000015</v>
      </c>
    </row>
    <row r="43" spans="2:13" x14ac:dyDescent="0.2">
      <c r="C43" s="3" t="s">
        <v>18</v>
      </c>
      <c r="D43">
        <v>5775.5</v>
      </c>
      <c r="G43" s="3" t="s">
        <v>18</v>
      </c>
      <c r="H43">
        <v>6347.4</v>
      </c>
      <c r="I43">
        <f t="shared" si="3"/>
        <v>3727.0999999999995</v>
      </c>
      <c r="J43">
        <f t="shared" si="1"/>
        <v>3727.0999999999995</v>
      </c>
      <c r="L43">
        <v>3727.0999999999995</v>
      </c>
      <c r="M43">
        <v>2522.9000000000015</v>
      </c>
    </row>
    <row r="44" spans="2:13" x14ac:dyDescent="0.2">
      <c r="C44" s="3" t="s">
        <v>6</v>
      </c>
      <c r="D44">
        <v>15197.8</v>
      </c>
      <c r="G44" s="3" t="s">
        <v>18</v>
      </c>
      <c r="H44">
        <v>5308</v>
      </c>
      <c r="I44">
        <f t="shared" si="3"/>
        <v>2687.7</v>
      </c>
      <c r="J44">
        <f t="shared" si="1"/>
        <v>2687.7</v>
      </c>
      <c r="L44">
        <v>2687.7</v>
      </c>
      <c r="M44">
        <v>936.80000000000109</v>
      </c>
    </row>
    <row r="45" spans="2:13" x14ac:dyDescent="0.2">
      <c r="C45" s="3" t="s">
        <v>18</v>
      </c>
      <c r="D45">
        <v>5474.2</v>
      </c>
      <c r="G45" s="3" t="s">
        <v>18</v>
      </c>
      <c r="H45">
        <v>5596.9</v>
      </c>
      <c r="I45">
        <f t="shared" si="3"/>
        <v>2976.5999999999995</v>
      </c>
      <c r="J45">
        <f t="shared" si="1"/>
        <v>2976.5999999999995</v>
      </c>
      <c r="L45">
        <v>2976.5999999999995</v>
      </c>
      <c r="M45">
        <v>1496.9000000000015</v>
      </c>
    </row>
    <row r="46" spans="2:13" x14ac:dyDescent="0.2">
      <c r="C46" s="3" t="s">
        <v>6</v>
      </c>
      <c r="D46">
        <v>11623.8</v>
      </c>
      <c r="G46" s="3" t="s">
        <v>6</v>
      </c>
      <c r="H46">
        <v>14553.8</v>
      </c>
      <c r="I46">
        <f>H46-H$36</f>
        <v>4071</v>
      </c>
      <c r="J46">
        <f t="shared" si="1"/>
        <v>4071</v>
      </c>
    </row>
    <row r="47" spans="2:13" x14ac:dyDescent="0.2">
      <c r="C47" s="3" t="s">
        <v>18</v>
      </c>
      <c r="D47">
        <v>6070.3</v>
      </c>
      <c r="G47" s="3" t="s">
        <v>6</v>
      </c>
      <c r="H47">
        <v>12939.3</v>
      </c>
      <c r="I47">
        <f t="shared" ref="I47:I54" si="4">H47-H$36</f>
        <v>2456.5</v>
      </c>
      <c r="J47">
        <f t="shared" si="1"/>
        <v>2456.5</v>
      </c>
    </row>
    <row r="48" spans="2:13" x14ac:dyDescent="0.2">
      <c r="C48" s="3" t="s">
        <v>6</v>
      </c>
      <c r="D48">
        <v>14022.2</v>
      </c>
      <c r="G48" s="3" t="s">
        <v>6</v>
      </c>
      <c r="H48">
        <v>12147.5</v>
      </c>
      <c r="I48">
        <f t="shared" si="4"/>
        <v>1664.7000000000007</v>
      </c>
      <c r="J48">
        <f t="shared" si="1"/>
        <v>1664.7000000000007</v>
      </c>
    </row>
    <row r="49" spans="2:13" x14ac:dyDescent="0.2">
      <c r="C49" s="3" t="s">
        <v>18</v>
      </c>
      <c r="D49">
        <v>6347.4</v>
      </c>
      <c r="G49" s="3" t="s">
        <v>6</v>
      </c>
      <c r="H49">
        <v>15197.8</v>
      </c>
      <c r="I49">
        <f t="shared" si="4"/>
        <v>4715</v>
      </c>
      <c r="J49">
        <f t="shared" si="1"/>
        <v>4715</v>
      </c>
    </row>
    <row r="50" spans="2:13" x14ac:dyDescent="0.2">
      <c r="C50" s="3" t="s">
        <v>6</v>
      </c>
      <c r="D50">
        <v>13005.7</v>
      </c>
      <c r="G50" s="3" t="s">
        <v>6</v>
      </c>
      <c r="H50">
        <v>11623.8</v>
      </c>
      <c r="I50">
        <f t="shared" si="4"/>
        <v>1141</v>
      </c>
      <c r="J50">
        <f t="shared" si="1"/>
        <v>1141</v>
      </c>
    </row>
    <row r="51" spans="2:13" x14ac:dyDescent="0.2">
      <c r="C51" s="3" t="s">
        <v>18</v>
      </c>
      <c r="D51">
        <v>5308</v>
      </c>
      <c r="G51" s="3" t="s">
        <v>6</v>
      </c>
      <c r="H51">
        <v>14022.2</v>
      </c>
      <c r="I51">
        <f t="shared" si="4"/>
        <v>3539.4000000000015</v>
      </c>
      <c r="J51">
        <f t="shared" si="1"/>
        <v>3539.4000000000015</v>
      </c>
    </row>
    <row r="52" spans="2:13" x14ac:dyDescent="0.2">
      <c r="C52" s="3" t="s">
        <v>6</v>
      </c>
      <c r="D52">
        <v>11419.6</v>
      </c>
      <c r="G52" s="3" t="s">
        <v>6</v>
      </c>
      <c r="H52">
        <v>13005.7</v>
      </c>
      <c r="I52">
        <f t="shared" si="4"/>
        <v>2522.9000000000015</v>
      </c>
      <c r="J52">
        <f t="shared" si="1"/>
        <v>2522.9000000000015</v>
      </c>
    </row>
    <row r="53" spans="2:13" x14ac:dyDescent="0.2">
      <c r="C53" s="3" t="s">
        <v>18</v>
      </c>
      <c r="D53">
        <v>5596.9</v>
      </c>
      <c r="G53" s="3" t="s">
        <v>6</v>
      </c>
      <c r="H53">
        <v>11419.6</v>
      </c>
      <c r="I53">
        <f t="shared" si="4"/>
        <v>936.80000000000109</v>
      </c>
      <c r="J53">
        <f t="shared" si="1"/>
        <v>936.80000000000109</v>
      </c>
    </row>
    <row r="54" spans="2:13" x14ac:dyDescent="0.2">
      <c r="C54" s="3" t="s">
        <v>6</v>
      </c>
      <c r="D54">
        <v>11979.7</v>
      </c>
      <c r="G54" s="3" t="s">
        <v>6</v>
      </c>
      <c r="H54">
        <v>11979.7</v>
      </c>
      <c r="I54">
        <f t="shared" si="4"/>
        <v>1496.9000000000015</v>
      </c>
      <c r="J54">
        <f t="shared" si="1"/>
        <v>1496.9000000000015</v>
      </c>
    </row>
    <row r="55" spans="2:13" x14ac:dyDescent="0.2">
      <c r="B55" t="s">
        <v>25</v>
      </c>
      <c r="F55" t="s">
        <v>25</v>
      </c>
    </row>
    <row r="56" spans="2:13" x14ac:dyDescent="0.2">
      <c r="B56" s="3" t="s">
        <v>17</v>
      </c>
      <c r="C56" s="3" t="s">
        <v>5</v>
      </c>
      <c r="D56">
        <v>3645.6</v>
      </c>
      <c r="F56" s="3" t="s">
        <v>17</v>
      </c>
      <c r="G56" s="3" t="s">
        <v>5</v>
      </c>
      <c r="H56">
        <v>3645.6</v>
      </c>
    </row>
    <row r="57" spans="2:13" x14ac:dyDescent="0.2">
      <c r="B57" s="5" t="s">
        <v>17</v>
      </c>
      <c r="C57" s="5" t="s">
        <v>6</v>
      </c>
      <c r="D57">
        <v>13793.3</v>
      </c>
      <c r="F57" s="5" t="s">
        <v>17</v>
      </c>
      <c r="G57" s="5" t="s">
        <v>6</v>
      </c>
      <c r="H57">
        <v>13793.3</v>
      </c>
    </row>
    <row r="58" spans="2:13" x14ac:dyDescent="0.2">
      <c r="C58" s="3" t="s">
        <v>18</v>
      </c>
      <c r="D58">
        <v>5584.5</v>
      </c>
      <c r="G58" s="3" t="s">
        <v>18</v>
      </c>
      <c r="H58">
        <v>5584.5</v>
      </c>
      <c r="I58">
        <f>H58-H$56</f>
        <v>1938.9</v>
      </c>
      <c r="J58">
        <f t="shared" si="1"/>
        <v>1938.9</v>
      </c>
      <c r="L58">
        <v>1938.9</v>
      </c>
      <c r="M58">
        <v>3821.2999999999993</v>
      </c>
    </row>
    <row r="59" spans="2:13" x14ac:dyDescent="0.2">
      <c r="C59" s="3" t="s">
        <v>6</v>
      </c>
      <c r="D59">
        <v>17614.599999999999</v>
      </c>
      <c r="G59" s="3" t="s">
        <v>18</v>
      </c>
      <c r="H59">
        <v>5855.8</v>
      </c>
      <c r="I59">
        <f t="shared" ref="I59:I73" si="5">H59-H$56</f>
        <v>2210.2000000000003</v>
      </c>
      <c r="J59">
        <f t="shared" si="1"/>
        <v>2210.2000000000003</v>
      </c>
      <c r="L59">
        <v>2210.2000000000003</v>
      </c>
      <c r="M59">
        <v>2588.3000000000011</v>
      </c>
    </row>
    <row r="60" spans="2:13" x14ac:dyDescent="0.2">
      <c r="C60" s="3" t="s">
        <v>18</v>
      </c>
      <c r="D60">
        <v>5855.8</v>
      </c>
      <c r="G60" s="3" t="s">
        <v>18</v>
      </c>
      <c r="H60">
        <v>8130.5</v>
      </c>
      <c r="I60">
        <f t="shared" si="5"/>
        <v>4484.8999999999996</v>
      </c>
      <c r="J60">
        <f t="shared" si="1"/>
        <v>4484.8999999999996</v>
      </c>
      <c r="L60">
        <v>4484.8999999999996</v>
      </c>
      <c r="M60">
        <v>5885.5</v>
      </c>
    </row>
    <row r="61" spans="2:13" x14ac:dyDescent="0.2">
      <c r="C61" s="3" t="s">
        <v>6</v>
      </c>
      <c r="D61">
        <v>16381.6</v>
      </c>
      <c r="G61" s="3" t="s">
        <v>18</v>
      </c>
      <c r="H61">
        <v>6935.8</v>
      </c>
      <c r="I61">
        <f t="shared" si="5"/>
        <v>3290.2000000000003</v>
      </c>
      <c r="J61">
        <f t="shared" si="1"/>
        <v>3290.2000000000003</v>
      </c>
      <c r="L61">
        <v>3290.2000000000003</v>
      </c>
      <c r="M61">
        <v>4678.2000000000007</v>
      </c>
    </row>
    <row r="62" spans="2:13" x14ac:dyDescent="0.2">
      <c r="C62" s="3" t="s">
        <v>18</v>
      </c>
      <c r="D62">
        <v>8130.5</v>
      </c>
      <c r="G62" s="3" t="s">
        <v>18</v>
      </c>
      <c r="H62">
        <v>6748.6</v>
      </c>
      <c r="I62">
        <f t="shared" si="5"/>
        <v>3103.0000000000005</v>
      </c>
      <c r="J62">
        <f t="shared" si="1"/>
        <v>3103.0000000000005</v>
      </c>
      <c r="L62">
        <v>3103.0000000000005</v>
      </c>
      <c r="M62">
        <v>5686.2000000000007</v>
      </c>
    </row>
    <row r="63" spans="2:13" x14ac:dyDescent="0.2">
      <c r="C63" s="3" t="s">
        <v>6</v>
      </c>
      <c r="D63">
        <v>19678.8</v>
      </c>
      <c r="G63" s="3" t="s">
        <v>18</v>
      </c>
      <c r="H63">
        <v>6595</v>
      </c>
      <c r="I63">
        <f t="shared" si="5"/>
        <v>2949.4</v>
      </c>
      <c r="J63">
        <f t="shared" si="1"/>
        <v>2949.4</v>
      </c>
      <c r="L63">
        <v>2949.4</v>
      </c>
      <c r="M63">
        <v>5997.6000000000022</v>
      </c>
    </row>
    <row r="64" spans="2:13" x14ac:dyDescent="0.2">
      <c r="C64" s="3" t="s">
        <v>18</v>
      </c>
      <c r="D64">
        <v>6935.8</v>
      </c>
      <c r="G64" s="3" t="s">
        <v>18</v>
      </c>
      <c r="H64">
        <v>5954.6</v>
      </c>
      <c r="I64">
        <f t="shared" si="5"/>
        <v>2309.0000000000005</v>
      </c>
      <c r="J64">
        <f t="shared" si="1"/>
        <v>2309.0000000000005</v>
      </c>
      <c r="L64">
        <v>2309.0000000000005</v>
      </c>
      <c r="M64">
        <v>4209.5</v>
      </c>
    </row>
    <row r="65" spans="3:13" x14ac:dyDescent="0.2">
      <c r="C65" s="3" t="s">
        <v>6</v>
      </c>
      <c r="D65">
        <v>18471.5</v>
      </c>
      <c r="G65" s="3" t="s">
        <v>18</v>
      </c>
      <c r="H65">
        <v>6488.8</v>
      </c>
      <c r="I65">
        <f t="shared" si="5"/>
        <v>2843.2000000000003</v>
      </c>
      <c r="J65">
        <f t="shared" si="1"/>
        <v>2843.2000000000003</v>
      </c>
      <c r="L65">
        <v>2843.2000000000003</v>
      </c>
      <c r="M65">
        <v>3811.2999999999993</v>
      </c>
    </row>
    <row r="66" spans="3:13" x14ac:dyDescent="0.2">
      <c r="C66" s="3" t="s">
        <v>18</v>
      </c>
      <c r="D66">
        <v>6748.6</v>
      </c>
      <c r="G66" s="3" t="s">
        <v>18</v>
      </c>
      <c r="H66">
        <v>7359.8</v>
      </c>
      <c r="I66">
        <f t="shared" si="5"/>
        <v>3714.2000000000003</v>
      </c>
      <c r="J66">
        <f t="shared" si="1"/>
        <v>3714.2000000000003</v>
      </c>
      <c r="L66">
        <v>3714.2000000000003</v>
      </c>
      <c r="M66">
        <v>4995.2000000000007</v>
      </c>
    </row>
    <row r="67" spans="3:13" x14ac:dyDescent="0.2">
      <c r="C67" s="3" t="s">
        <v>6</v>
      </c>
      <c r="D67">
        <v>19479.5</v>
      </c>
      <c r="G67" s="3" t="s">
        <v>18</v>
      </c>
      <c r="H67">
        <v>6759.5</v>
      </c>
      <c r="I67">
        <f t="shared" si="5"/>
        <v>3113.9</v>
      </c>
      <c r="J67">
        <f t="shared" si="1"/>
        <v>3113.9</v>
      </c>
      <c r="L67">
        <v>3113.9</v>
      </c>
      <c r="M67">
        <v>4724</v>
      </c>
    </row>
    <row r="68" spans="3:13" x14ac:dyDescent="0.2">
      <c r="C68" s="3" t="s">
        <v>18</v>
      </c>
      <c r="D68">
        <v>6595</v>
      </c>
      <c r="G68" s="3" t="s">
        <v>18</v>
      </c>
      <c r="H68">
        <v>6043.4</v>
      </c>
      <c r="I68">
        <f t="shared" si="5"/>
        <v>2397.7999999999997</v>
      </c>
      <c r="J68">
        <f t="shared" si="1"/>
        <v>2397.7999999999997</v>
      </c>
      <c r="L68">
        <v>2397.7999999999997</v>
      </c>
      <c r="M68">
        <v>3918.2999999999993</v>
      </c>
    </row>
    <row r="69" spans="3:13" x14ac:dyDescent="0.2">
      <c r="C69" s="3" t="s">
        <v>6</v>
      </c>
      <c r="D69">
        <v>19790.900000000001</v>
      </c>
      <c r="G69" s="3" t="s">
        <v>18</v>
      </c>
      <c r="H69">
        <v>6146</v>
      </c>
      <c r="I69">
        <f t="shared" si="5"/>
        <v>2500.4</v>
      </c>
      <c r="J69">
        <f t="shared" si="1"/>
        <v>2500.4</v>
      </c>
      <c r="L69">
        <v>2500.4</v>
      </c>
      <c r="M69">
        <v>2212.7000000000007</v>
      </c>
    </row>
    <row r="70" spans="3:13" x14ac:dyDescent="0.2">
      <c r="C70" s="3" t="s">
        <v>18</v>
      </c>
      <c r="D70">
        <v>5954.6</v>
      </c>
      <c r="G70" s="3" t="s">
        <v>18</v>
      </c>
      <c r="H70">
        <v>6054</v>
      </c>
      <c r="I70">
        <f t="shared" si="5"/>
        <v>2408.4</v>
      </c>
      <c r="J70">
        <f t="shared" si="1"/>
        <v>2408.4</v>
      </c>
      <c r="L70">
        <v>2408.4</v>
      </c>
      <c r="M70">
        <v>2041.8000000000011</v>
      </c>
    </row>
    <row r="71" spans="3:13" x14ac:dyDescent="0.2">
      <c r="C71" s="3" t="s">
        <v>6</v>
      </c>
      <c r="D71">
        <v>18002.8</v>
      </c>
      <c r="G71" s="3" t="s">
        <v>18</v>
      </c>
      <c r="H71">
        <v>7528.5</v>
      </c>
      <c r="I71">
        <f t="shared" si="5"/>
        <v>3882.9</v>
      </c>
      <c r="J71">
        <f t="shared" si="1"/>
        <v>3882.9</v>
      </c>
      <c r="L71">
        <v>3882.9</v>
      </c>
      <c r="M71">
        <v>4466.2000000000007</v>
      </c>
    </row>
    <row r="72" spans="3:13" x14ac:dyDescent="0.2">
      <c r="C72" s="3" t="s">
        <v>18</v>
      </c>
      <c r="D72">
        <v>6488.8</v>
      </c>
      <c r="G72" s="3" t="s">
        <v>18</v>
      </c>
      <c r="H72">
        <v>6666</v>
      </c>
      <c r="I72">
        <f t="shared" si="5"/>
        <v>3020.4</v>
      </c>
      <c r="J72">
        <f t="shared" si="1"/>
        <v>3020.4</v>
      </c>
      <c r="L72">
        <v>3020.4</v>
      </c>
      <c r="M72">
        <v>3199.9000000000015</v>
      </c>
    </row>
    <row r="73" spans="3:13" x14ac:dyDescent="0.2">
      <c r="C73" s="3" t="s">
        <v>6</v>
      </c>
      <c r="D73">
        <v>17604.599999999999</v>
      </c>
      <c r="G73" s="3" t="s">
        <v>18</v>
      </c>
      <c r="H73">
        <v>6043.9</v>
      </c>
      <c r="I73">
        <f t="shared" si="5"/>
        <v>2398.2999999999997</v>
      </c>
      <c r="J73">
        <f t="shared" ref="J73:J136" si="6">IF(I73&gt;0,I73,0)</f>
        <v>2398.2999999999997</v>
      </c>
      <c r="L73">
        <v>2398.2999999999997</v>
      </c>
      <c r="M73">
        <v>3022.2000000000007</v>
      </c>
    </row>
    <row r="74" spans="3:13" x14ac:dyDescent="0.2">
      <c r="C74" s="3" t="s">
        <v>18</v>
      </c>
      <c r="D74">
        <v>7359.8</v>
      </c>
      <c r="G74" s="3" t="s">
        <v>6</v>
      </c>
      <c r="H74">
        <v>17614.599999999999</v>
      </c>
      <c r="I74">
        <f>H74-H$57</f>
        <v>3821.2999999999993</v>
      </c>
      <c r="J74">
        <f t="shared" si="6"/>
        <v>3821.2999999999993</v>
      </c>
    </row>
    <row r="75" spans="3:13" x14ac:dyDescent="0.2">
      <c r="C75" s="3" t="s">
        <v>6</v>
      </c>
      <c r="D75">
        <v>18788.5</v>
      </c>
      <c r="G75" s="3" t="s">
        <v>6</v>
      </c>
      <c r="H75">
        <v>16381.6</v>
      </c>
      <c r="I75">
        <f t="shared" ref="I75:I89" si="7">H75-H$57</f>
        <v>2588.3000000000011</v>
      </c>
      <c r="J75">
        <f t="shared" si="6"/>
        <v>2588.3000000000011</v>
      </c>
    </row>
    <row r="76" spans="3:13" x14ac:dyDescent="0.2">
      <c r="C76" s="3" t="s">
        <v>18</v>
      </c>
      <c r="D76">
        <v>6759.5</v>
      </c>
      <c r="G76" s="3" t="s">
        <v>6</v>
      </c>
      <c r="H76">
        <v>19678.8</v>
      </c>
      <c r="I76">
        <f t="shared" si="7"/>
        <v>5885.5</v>
      </c>
      <c r="J76">
        <f t="shared" si="6"/>
        <v>5885.5</v>
      </c>
    </row>
    <row r="77" spans="3:13" x14ac:dyDescent="0.2">
      <c r="C77" s="3" t="s">
        <v>6</v>
      </c>
      <c r="D77">
        <v>18517.3</v>
      </c>
      <c r="G77" s="3" t="s">
        <v>6</v>
      </c>
      <c r="H77">
        <v>18471.5</v>
      </c>
      <c r="I77">
        <f t="shared" si="7"/>
        <v>4678.2000000000007</v>
      </c>
      <c r="J77">
        <f t="shared" si="6"/>
        <v>4678.2000000000007</v>
      </c>
    </row>
    <row r="78" spans="3:13" x14ac:dyDescent="0.2">
      <c r="C78" s="3" t="s">
        <v>18</v>
      </c>
      <c r="D78">
        <v>6043.4</v>
      </c>
      <c r="G78" s="3" t="s">
        <v>6</v>
      </c>
      <c r="H78">
        <v>19479.5</v>
      </c>
      <c r="I78">
        <f t="shared" si="7"/>
        <v>5686.2000000000007</v>
      </c>
      <c r="J78">
        <f t="shared" si="6"/>
        <v>5686.2000000000007</v>
      </c>
    </row>
    <row r="79" spans="3:13" x14ac:dyDescent="0.2">
      <c r="C79" s="3" t="s">
        <v>6</v>
      </c>
      <c r="D79">
        <v>17711.599999999999</v>
      </c>
      <c r="G79" s="3" t="s">
        <v>6</v>
      </c>
      <c r="H79">
        <v>19790.900000000001</v>
      </c>
      <c r="I79">
        <f t="shared" si="7"/>
        <v>5997.6000000000022</v>
      </c>
      <c r="J79">
        <f t="shared" si="6"/>
        <v>5997.6000000000022</v>
      </c>
    </row>
    <row r="80" spans="3:13" x14ac:dyDescent="0.2">
      <c r="C80" s="3" t="s">
        <v>18</v>
      </c>
      <c r="D80">
        <v>6146</v>
      </c>
      <c r="G80" s="3" t="s">
        <v>6</v>
      </c>
      <c r="H80">
        <v>18002.8</v>
      </c>
      <c r="I80">
        <f t="shared" si="7"/>
        <v>4209.5</v>
      </c>
      <c r="J80">
        <f t="shared" si="6"/>
        <v>4209.5</v>
      </c>
    </row>
    <row r="81" spans="2:13" x14ac:dyDescent="0.2">
      <c r="C81" s="3" t="s">
        <v>6</v>
      </c>
      <c r="D81">
        <v>16006</v>
      </c>
      <c r="G81" s="3" t="s">
        <v>6</v>
      </c>
      <c r="H81">
        <v>17604.599999999999</v>
      </c>
      <c r="I81">
        <f t="shared" si="7"/>
        <v>3811.2999999999993</v>
      </c>
      <c r="J81">
        <f t="shared" si="6"/>
        <v>3811.2999999999993</v>
      </c>
    </row>
    <row r="82" spans="2:13" x14ac:dyDescent="0.2">
      <c r="C82" s="3" t="s">
        <v>18</v>
      </c>
      <c r="D82">
        <v>6054</v>
      </c>
      <c r="G82" s="3" t="s">
        <v>6</v>
      </c>
      <c r="H82">
        <v>18788.5</v>
      </c>
      <c r="I82">
        <f t="shared" si="7"/>
        <v>4995.2000000000007</v>
      </c>
      <c r="J82">
        <f t="shared" si="6"/>
        <v>4995.2000000000007</v>
      </c>
    </row>
    <row r="83" spans="2:13" x14ac:dyDescent="0.2">
      <c r="C83" s="3" t="s">
        <v>6</v>
      </c>
      <c r="D83">
        <v>15835.1</v>
      </c>
      <c r="G83" s="3" t="s">
        <v>6</v>
      </c>
      <c r="H83">
        <v>18517.3</v>
      </c>
      <c r="I83">
        <f t="shared" si="7"/>
        <v>4724</v>
      </c>
      <c r="J83">
        <f t="shared" si="6"/>
        <v>4724</v>
      </c>
    </row>
    <row r="84" spans="2:13" x14ac:dyDescent="0.2">
      <c r="C84" s="3" t="s">
        <v>18</v>
      </c>
      <c r="D84">
        <v>7528.5</v>
      </c>
      <c r="G84" s="3" t="s">
        <v>6</v>
      </c>
      <c r="H84">
        <v>17711.599999999999</v>
      </c>
      <c r="I84">
        <f t="shared" si="7"/>
        <v>3918.2999999999993</v>
      </c>
      <c r="J84">
        <f t="shared" si="6"/>
        <v>3918.2999999999993</v>
      </c>
    </row>
    <row r="85" spans="2:13" x14ac:dyDescent="0.2">
      <c r="C85" s="3" t="s">
        <v>6</v>
      </c>
      <c r="D85">
        <v>18259.5</v>
      </c>
      <c r="G85" s="3" t="s">
        <v>6</v>
      </c>
      <c r="H85">
        <v>16006</v>
      </c>
      <c r="I85">
        <f t="shared" si="7"/>
        <v>2212.7000000000007</v>
      </c>
      <c r="J85">
        <f t="shared" si="6"/>
        <v>2212.7000000000007</v>
      </c>
    </row>
    <row r="86" spans="2:13" x14ac:dyDescent="0.2">
      <c r="C86" s="3" t="s">
        <v>18</v>
      </c>
      <c r="D86">
        <v>6666</v>
      </c>
      <c r="G86" s="3" t="s">
        <v>6</v>
      </c>
      <c r="H86">
        <v>15835.1</v>
      </c>
      <c r="I86">
        <f t="shared" si="7"/>
        <v>2041.8000000000011</v>
      </c>
      <c r="J86">
        <f t="shared" si="6"/>
        <v>2041.8000000000011</v>
      </c>
    </row>
    <row r="87" spans="2:13" x14ac:dyDescent="0.2">
      <c r="C87" s="3" t="s">
        <v>6</v>
      </c>
      <c r="D87">
        <v>16993.2</v>
      </c>
      <c r="G87" s="3" t="s">
        <v>6</v>
      </c>
      <c r="H87">
        <v>18259.5</v>
      </c>
      <c r="I87">
        <f t="shared" si="7"/>
        <v>4466.2000000000007</v>
      </c>
      <c r="J87">
        <f t="shared" si="6"/>
        <v>4466.2000000000007</v>
      </c>
    </row>
    <row r="88" spans="2:13" x14ac:dyDescent="0.2">
      <c r="C88" s="3" t="s">
        <v>18</v>
      </c>
      <c r="D88">
        <v>6043.9</v>
      </c>
      <c r="G88" s="3" t="s">
        <v>6</v>
      </c>
      <c r="H88">
        <v>16993.2</v>
      </c>
      <c r="I88">
        <f t="shared" si="7"/>
        <v>3199.9000000000015</v>
      </c>
      <c r="J88">
        <f t="shared" si="6"/>
        <v>3199.9000000000015</v>
      </c>
    </row>
    <row r="89" spans="2:13" x14ac:dyDescent="0.2">
      <c r="C89" s="3" t="s">
        <v>6</v>
      </c>
      <c r="D89">
        <v>16815.5</v>
      </c>
      <c r="G89" s="3" t="s">
        <v>6</v>
      </c>
      <c r="H89">
        <v>16815.5</v>
      </c>
      <c r="I89">
        <f t="shared" si="7"/>
        <v>3022.2000000000007</v>
      </c>
      <c r="J89">
        <f t="shared" si="6"/>
        <v>3022.2000000000007</v>
      </c>
    </row>
    <row r="90" spans="2:13" x14ac:dyDescent="0.2">
      <c r="B90" t="s">
        <v>31</v>
      </c>
      <c r="F90" t="s">
        <v>31</v>
      </c>
    </row>
    <row r="91" spans="2:13" x14ac:dyDescent="0.2">
      <c r="B91" s="3" t="s">
        <v>17</v>
      </c>
      <c r="C91" s="3" t="s">
        <v>5</v>
      </c>
      <c r="D91">
        <v>3469.4</v>
      </c>
      <c r="F91" s="3" t="s">
        <v>17</v>
      </c>
      <c r="G91" s="3" t="s">
        <v>5</v>
      </c>
      <c r="H91">
        <v>3469.4</v>
      </c>
    </row>
    <row r="92" spans="2:13" x14ac:dyDescent="0.2">
      <c r="B92" s="5" t="s">
        <v>17</v>
      </c>
      <c r="C92" s="5" t="s">
        <v>6</v>
      </c>
      <c r="D92">
        <v>14274</v>
      </c>
      <c r="F92" s="5" t="s">
        <v>17</v>
      </c>
      <c r="G92" s="5" t="s">
        <v>6</v>
      </c>
      <c r="H92">
        <v>14274</v>
      </c>
    </row>
    <row r="93" spans="2:13" x14ac:dyDescent="0.2">
      <c r="C93" s="3" t="s">
        <v>18</v>
      </c>
      <c r="D93">
        <v>6432.2</v>
      </c>
      <c r="G93" s="3" t="s">
        <v>18</v>
      </c>
      <c r="H93">
        <v>6432.2</v>
      </c>
      <c r="I93">
        <f>H93-H$91</f>
        <v>2962.7999999999997</v>
      </c>
      <c r="J93">
        <f t="shared" si="6"/>
        <v>2962.7999999999997</v>
      </c>
      <c r="L93">
        <v>2962.7999999999997</v>
      </c>
      <c r="M93">
        <v>5807.5</v>
      </c>
    </row>
    <row r="94" spans="2:13" x14ac:dyDescent="0.2">
      <c r="C94" s="3" t="s">
        <v>6</v>
      </c>
      <c r="D94">
        <v>20081.5</v>
      </c>
      <c r="G94" s="3" t="s">
        <v>18</v>
      </c>
      <c r="H94">
        <v>7748.2</v>
      </c>
      <c r="I94">
        <f t="shared" ref="I94:I109" si="8">H94-H$91</f>
        <v>4278.7999999999993</v>
      </c>
      <c r="J94">
        <f t="shared" si="6"/>
        <v>4278.7999999999993</v>
      </c>
      <c r="L94">
        <v>4278.7999999999993</v>
      </c>
      <c r="M94">
        <v>7039.0999999999985</v>
      </c>
    </row>
    <row r="95" spans="2:13" x14ac:dyDescent="0.2">
      <c r="C95" s="3" t="s">
        <v>18</v>
      </c>
      <c r="D95">
        <v>7748.2</v>
      </c>
      <c r="G95" s="3" t="s">
        <v>18</v>
      </c>
      <c r="H95">
        <v>6307.6</v>
      </c>
      <c r="I95">
        <f t="shared" si="8"/>
        <v>2838.2000000000003</v>
      </c>
      <c r="J95">
        <f t="shared" si="6"/>
        <v>2838.2000000000003</v>
      </c>
      <c r="L95">
        <v>2838.2000000000003</v>
      </c>
      <c r="M95">
        <v>4394.7000000000007</v>
      </c>
    </row>
    <row r="96" spans="2:13" x14ac:dyDescent="0.2">
      <c r="C96" s="3" t="s">
        <v>6</v>
      </c>
      <c r="D96">
        <v>21313.1</v>
      </c>
      <c r="G96" s="3" t="s">
        <v>18</v>
      </c>
      <c r="H96">
        <v>7277</v>
      </c>
      <c r="I96">
        <f t="shared" si="8"/>
        <v>3807.6</v>
      </c>
      <c r="J96">
        <f t="shared" si="6"/>
        <v>3807.6</v>
      </c>
      <c r="L96">
        <v>3807.6</v>
      </c>
      <c r="M96">
        <v>5090.2000000000007</v>
      </c>
    </row>
    <row r="97" spans="3:13" x14ac:dyDescent="0.2">
      <c r="C97" s="3" t="s">
        <v>18</v>
      </c>
      <c r="D97">
        <v>6307.6</v>
      </c>
      <c r="G97" s="3" t="s">
        <v>18</v>
      </c>
      <c r="H97">
        <v>8376.5</v>
      </c>
      <c r="I97">
        <f t="shared" si="8"/>
        <v>4907.1000000000004</v>
      </c>
      <c r="J97">
        <f t="shared" si="6"/>
        <v>4907.1000000000004</v>
      </c>
      <c r="L97">
        <v>4907.1000000000004</v>
      </c>
      <c r="M97">
        <v>7510.5</v>
      </c>
    </row>
    <row r="98" spans="3:13" x14ac:dyDescent="0.2">
      <c r="C98" s="3" t="s">
        <v>6</v>
      </c>
      <c r="D98">
        <v>18668.7</v>
      </c>
      <c r="G98" s="3" t="s">
        <v>18</v>
      </c>
      <c r="H98">
        <v>7163.2</v>
      </c>
      <c r="I98">
        <f t="shared" si="8"/>
        <v>3693.7999999999997</v>
      </c>
      <c r="J98">
        <f t="shared" si="6"/>
        <v>3693.7999999999997</v>
      </c>
      <c r="L98">
        <v>3693.7999999999997</v>
      </c>
      <c r="M98">
        <v>8787.0999999999985</v>
      </c>
    </row>
    <row r="99" spans="3:13" x14ac:dyDescent="0.2">
      <c r="C99" s="3" t="s">
        <v>18</v>
      </c>
      <c r="D99">
        <v>7277</v>
      </c>
      <c r="G99" s="3" t="s">
        <v>18</v>
      </c>
      <c r="H99">
        <v>5854</v>
      </c>
      <c r="I99">
        <f t="shared" si="8"/>
        <v>2384.6</v>
      </c>
      <c r="J99">
        <f t="shared" si="6"/>
        <v>2384.6</v>
      </c>
      <c r="L99">
        <v>2384.6</v>
      </c>
      <c r="M99">
        <v>3965.2999999999993</v>
      </c>
    </row>
    <row r="100" spans="3:13" x14ac:dyDescent="0.2">
      <c r="C100" s="3" t="s">
        <v>6</v>
      </c>
      <c r="D100">
        <v>19364.2</v>
      </c>
      <c r="G100" s="3" t="s">
        <v>18</v>
      </c>
      <c r="H100">
        <v>6761.2</v>
      </c>
      <c r="I100">
        <f t="shared" si="8"/>
        <v>3291.7999999999997</v>
      </c>
      <c r="J100">
        <f t="shared" si="6"/>
        <v>3291.7999999999997</v>
      </c>
      <c r="L100">
        <v>3291.7999999999997</v>
      </c>
      <c r="M100">
        <v>6250.0999999999985</v>
      </c>
    </row>
    <row r="101" spans="3:13" x14ac:dyDescent="0.2">
      <c r="C101" s="3" t="s">
        <v>18</v>
      </c>
      <c r="D101">
        <v>8376.5</v>
      </c>
      <c r="G101" s="3" t="s">
        <v>18</v>
      </c>
      <c r="H101">
        <v>6175.3</v>
      </c>
      <c r="I101">
        <f t="shared" si="8"/>
        <v>2705.9</v>
      </c>
      <c r="J101">
        <f t="shared" si="6"/>
        <v>2705.9</v>
      </c>
      <c r="L101">
        <v>2705.9</v>
      </c>
      <c r="M101">
        <v>3630.7000000000007</v>
      </c>
    </row>
    <row r="102" spans="3:13" x14ac:dyDescent="0.2">
      <c r="C102" s="3" t="s">
        <v>6</v>
      </c>
      <c r="D102">
        <v>21784.5</v>
      </c>
      <c r="G102" s="3" t="s">
        <v>18</v>
      </c>
      <c r="H102">
        <v>7133.1</v>
      </c>
      <c r="I102">
        <f t="shared" si="8"/>
        <v>3663.7000000000003</v>
      </c>
      <c r="J102">
        <f t="shared" si="6"/>
        <v>3663.7000000000003</v>
      </c>
      <c r="L102">
        <v>3663.7000000000003</v>
      </c>
      <c r="M102">
        <v>4294.7999999999993</v>
      </c>
    </row>
    <row r="103" spans="3:13" x14ac:dyDescent="0.2">
      <c r="C103" s="3" t="s">
        <v>18</v>
      </c>
      <c r="D103">
        <v>7163.2</v>
      </c>
      <c r="G103" s="3" t="s">
        <v>18</v>
      </c>
      <c r="H103">
        <v>6585.1</v>
      </c>
      <c r="I103">
        <f t="shared" si="8"/>
        <v>3115.7000000000003</v>
      </c>
      <c r="J103">
        <f t="shared" si="6"/>
        <v>3115.7000000000003</v>
      </c>
      <c r="L103">
        <v>3115.7000000000003</v>
      </c>
      <c r="M103">
        <v>5245.2999999999993</v>
      </c>
    </row>
    <row r="104" spans="3:13" x14ac:dyDescent="0.2">
      <c r="C104" s="3" t="s">
        <v>6</v>
      </c>
      <c r="D104">
        <v>23061.1</v>
      </c>
      <c r="G104" s="3" t="s">
        <v>18</v>
      </c>
      <c r="H104">
        <v>6076.6</v>
      </c>
      <c r="I104">
        <f t="shared" si="8"/>
        <v>2607.2000000000003</v>
      </c>
      <c r="J104">
        <f t="shared" si="6"/>
        <v>2607.2000000000003</v>
      </c>
      <c r="L104">
        <v>2607.2000000000003</v>
      </c>
      <c r="M104">
        <v>5133.2999999999993</v>
      </c>
    </row>
    <row r="105" spans="3:13" x14ac:dyDescent="0.2">
      <c r="C105" s="3" t="s">
        <v>18</v>
      </c>
      <c r="D105">
        <v>5854</v>
      </c>
      <c r="G105" s="3" t="s">
        <v>18</v>
      </c>
      <c r="H105">
        <v>7064.8</v>
      </c>
      <c r="I105">
        <f t="shared" si="8"/>
        <v>3595.4</v>
      </c>
      <c r="J105">
        <f t="shared" si="6"/>
        <v>3595.4</v>
      </c>
      <c r="L105">
        <v>3595.4</v>
      </c>
      <c r="M105">
        <v>5485.5</v>
      </c>
    </row>
    <row r="106" spans="3:13" x14ac:dyDescent="0.2">
      <c r="C106" s="3" t="s">
        <v>6</v>
      </c>
      <c r="D106">
        <v>18239.3</v>
      </c>
      <c r="G106" s="3" t="s">
        <v>18</v>
      </c>
      <c r="H106">
        <v>9580.2999999999993</v>
      </c>
      <c r="I106">
        <f t="shared" si="8"/>
        <v>6110.9</v>
      </c>
      <c r="J106">
        <f t="shared" si="6"/>
        <v>6110.9</v>
      </c>
      <c r="L106">
        <v>6110.9</v>
      </c>
      <c r="M106">
        <v>9089.0999999999985</v>
      </c>
    </row>
    <row r="107" spans="3:13" x14ac:dyDescent="0.2">
      <c r="C107" s="3" t="s">
        <v>18</v>
      </c>
      <c r="D107">
        <v>6761.2</v>
      </c>
      <c r="G107" s="3" t="s">
        <v>18</v>
      </c>
      <c r="H107">
        <v>7987.5</v>
      </c>
      <c r="I107">
        <f t="shared" si="8"/>
        <v>4518.1000000000004</v>
      </c>
      <c r="J107">
        <f t="shared" si="6"/>
        <v>4518.1000000000004</v>
      </c>
      <c r="L107">
        <v>4518.1000000000004</v>
      </c>
      <c r="M107">
        <v>7243.0999999999985</v>
      </c>
    </row>
    <row r="108" spans="3:13" x14ac:dyDescent="0.2">
      <c r="C108" s="3" t="s">
        <v>6</v>
      </c>
      <c r="D108">
        <v>20524.099999999999</v>
      </c>
      <c r="G108" s="3" t="s">
        <v>18</v>
      </c>
      <c r="H108">
        <v>6541.5</v>
      </c>
      <c r="I108">
        <f t="shared" si="8"/>
        <v>3072.1</v>
      </c>
      <c r="J108">
        <f t="shared" si="6"/>
        <v>3072.1</v>
      </c>
      <c r="L108">
        <v>3072.1</v>
      </c>
      <c r="M108">
        <v>4073</v>
      </c>
    </row>
    <row r="109" spans="3:13" x14ac:dyDescent="0.2">
      <c r="C109" s="3" t="s">
        <v>18</v>
      </c>
      <c r="D109">
        <v>6175.3</v>
      </c>
      <c r="G109" s="3" t="s">
        <v>18</v>
      </c>
      <c r="H109">
        <v>6720</v>
      </c>
      <c r="I109">
        <f t="shared" si="8"/>
        <v>3250.6</v>
      </c>
      <c r="J109">
        <f t="shared" si="6"/>
        <v>3250.6</v>
      </c>
      <c r="L109">
        <v>3250.6</v>
      </c>
      <c r="M109">
        <v>4842.7000000000007</v>
      </c>
    </row>
    <row r="110" spans="3:13" x14ac:dyDescent="0.2">
      <c r="C110" s="3" t="s">
        <v>6</v>
      </c>
      <c r="D110">
        <v>17904.7</v>
      </c>
      <c r="G110" s="3" t="s">
        <v>6</v>
      </c>
      <c r="H110">
        <v>20081.5</v>
      </c>
      <c r="I110">
        <f>H110-H$92</f>
        <v>5807.5</v>
      </c>
      <c r="J110">
        <f t="shared" si="6"/>
        <v>5807.5</v>
      </c>
    </row>
    <row r="111" spans="3:13" x14ac:dyDescent="0.2">
      <c r="C111" s="3" t="s">
        <v>18</v>
      </c>
      <c r="D111">
        <v>7133.1</v>
      </c>
      <c r="G111" s="3" t="s">
        <v>6</v>
      </c>
      <c r="H111">
        <v>21313.1</v>
      </c>
      <c r="I111">
        <f t="shared" ref="I111:I126" si="9">H111-H$92</f>
        <v>7039.0999999999985</v>
      </c>
      <c r="J111">
        <f t="shared" si="6"/>
        <v>7039.0999999999985</v>
      </c>
    </row>
    <row r="112" spans="3:13" x14ac:dyDescent="0.2">
      <c r="C112" s="3" t="s">
        <v>6</v>
      </c>
      <c r="D112">
        <v>18568.8</v>
      </c>
      <c r="G112" s="3" t="s">
        <v>6</v>
      </c>
      <c r="H112">
        <v>18668.7</v>
      </c>
      <c r="I112">
        <f t="shared" si="9"/>
        <v>4394.7000000000007</v>
      </c>
      <c r="J112">
        <f t="shared" si="6"/>
        <v>4394.7000000000007</v>
      </c>
    </row>
    <row r="113" spans="2:10" x14ac:dyDescent="0.2">
      <c r="C113" s="3" t="s">
        <v>18</v>
      </c>
      <c r="D113">
        <v>6585.1</v>
      </c>
      <c r="G113" s="3" t="s">
        <v>6</v>
      </c>
      <c r="H113">
        <v>19364.2</v>
      </c>
      <c r="I113">
        <f t="shared" si="9"/>
        <v>5090.2000000000007</v>
      </c>
      <c r="J113">
        <f t="shared" si="6"/>
        <v>5090.2000000000007</v>
      </c>
    </row>
    <row r="114" spans="2:10" x14ac:dyDescent="0.2">
      <c r="C114" s="3" t="s">
        <v>6</v>
      </c>
      <c r="D114">
        <v>19519.3</v>
      </c>
      <c r="G114" s="3" t="s">
        <v>6</v>
      </c>
      <c r="H114">
        <v>21784.5</v>
      </c>
      <c r="I114">
        <f t="shared" si="9"/>
        <v>7510.5</v>
      </c>
      <c r="J114">
        <f t="shared" si="6"/>
        <v>7510.5</v>
      </c>
    </row>
    <row r="115" spans="2:10" x14ac:dyDescent="0.2">
      <c r="C115" s="3" t="s">
        <v>18</v>
      </c>
      <c r="D115">
        <v>6076.6</v>
      </c>
      <c r="G115" s="3" t="s">
        <v>6</v>
      </c>
      <c r="H115">
        <v>23061.1</v>
      </c>
      <c r="I115">
        <f t="shared" si="9"/>
        <v>8787.0999999999985</v>
      </c>
      <c r="J115">
        <f t="shared" si="6"/>
        <v>8787.0999999999985</v>
      </c>
    </row>
    <row r="116" spans="2:10" x14ac:dyDescent="0.2">
      <c r="C116" s="3" t="s">
        <v>6</v>
      </c>
      <c r="D116">
        <v>19407.3</v>
      </c>
      <c r="G116" s="3" t="s">
        <v>6</v>
      </c>
      <c r="H116">
        <v>18239.3</v>
      </c>
      <c r="I116">
        <f t="shared" si="9"/>
        <v>3965.2999999999993</v>
      </c>
      <c r="J116">
        <f t="shared" si="6"/>
        <v>3965.2999999999993</v>
      </c>
    </row>
    <row r="117" spans="2:10" x14ac:dyDescent="0.2">
      <c r="C117" s="3" t="s">
        <v>18</v>
      </c>
      <c r="D117">
        <v>7064.8</v>
      </c>
      <c r="G117" s="3" t="s">
        <v>6</v>
      </c>
      <c r="H117">
        <v>20524.099999999999</v>
      </c>
      <c r="I117">
        <f t="shared" si="9"/>
        <v>6250.0999999999985</v>
      </c>
      <c r="J117">
        <f t="shared" si="6"/>
        <v>6250.0999999999985</v>
      </c>
    </row>
    <row r="118" spans="2:10" x14ac:dyDescent="0.2">
      <c r="C118" s="3" t="s">
        <v>6</v>
      </c>
      <c r="D118">
        <v>19759.5</v>
      </c>
      <c r="G118" s="3" t="s">
        <v>6</v>
      </c>
      <c r="H118">
        <v>17904.7</v>
      </c>
      <c r="I118">
        <f t="shared" si="9"/>
        <v>3630.7000000000007</v>
      </c>
      <c r="J118">
        <f t="shared" si="6"/>
        <v>3630.7000000000007</v>
      </c>
    </row>
    <row r="119" spans="2:10" x14ac:dyDescent="0.2">
      <c r="C119" s="3" t="s">
        <v>18</v>
      </c>
      <c r="D119">
        <v>9580.2999999999993</v>
      </c>
      <c r="G119" s="3" t="s">
        <v>6</v>
      </c>
      <c r="H119">
        <v>18568.8</v>
      </c>
      <c r="I119">
        <f t="shared" si="9"/>
        <v>4294.7999999999993</v>
      </c>
      <c r="J119">
        <f t="shared" si="6"/>
        <v>4294.7999999999993</v>
      </c>
    </row>
    <row r="120" spans="2:10" x14ac:dyDescent="0.2">
      <c r="C120" s="3" t="s">
        <v>6</v>
      </c>
      <c r="D120">
        <v>23363.1</v>
      </c>
      <c r="G120" s="3" t="s">
        <v>6</v>
      </c>
      <c r="H120">
        <v>19519.3</v>
      </c>
      <c r="I120">
        <f t="shared" si="9"/>
        <v>5245.2999999999993</v>
      </c>
      <c r="J120">
        <f t="shared" si="6"/>
        <v>5245.2999999999993</v>
      </c>
    </row>
    <row r="121" spans="2:10" x14ac:dyDescent="0.2">
      <c r="C121" s="3" t="s">
        <v>18</v>
      </c>
      <c r="D121">
        <v>7987.5</v>
      </c>
      <c r="G121" s="3" t="s">
        <v>6</v>
      </c>
      <c r="H121">
        <v>19407.3</v>
      </c>
      <c r="I121">
        <f t="shared" si="9"/>
        <v>5133.2999999999993</v>
      </c>
      <c r="J121">
        <f t="shared" si="6"/>
        <v>5133.2999999999993</v>
      </c>
    </row>
    <row r="122" spans="2:10" x14ac:dyDescent="0.2">
      <c r="C122" s="3" t="s">
        <v>6</v>
      </c>
      <c r="D122">
        <v>21517.1</v>
      </c>
      <c r="G122" s="3" t="s">
        <v>6</v>
      </c>
      <c r="H122">
        <v>19759.5</v>
      </c>
      <c r="I122">
        <f t="shared" si="9"/>
        <v>5485.5</v>
      </c>
      <c r="J122">
        <f t="shared" si="6"/>
        <v>5485.5</v>
      </c>
    </row>
    <row r="123" spans="2:10" x14ac:dyDescent="0.2">
      <c r="C123" s="3" t="s">
        <v>18</v>
      </c>
      <c r="D123">
        <v>6541.5</v>
      </c>
      <c r="G123" s="3" t="s">
        <v>6</v>
      </c>
      <c r="H123">
        <v>23363.1</v>
      </c>
      <c r="I123">
        <f t="shared" si="9"/>
        <v>9089.0999999999985</v>
      </c>
      <c r="J123">
        <f t="shared" si="6"/>
        <v>9089.0999999999985</v>
      </c>
    </row>
    <row r="124" spans="2:10" x14ac:dyDescent="0.2">
      <c r="C124" s="3" t="s">
        <v>6</v>
      </c>
      <c r="D124">
        <v>18347</v>
      </c>
      <c r="G124" s="3" t="s">
        <v>6</v>
      </c>
      <c r="H124">
        <v>21517.1</v>
      </c>
      <c r="I124">
        <f t="shared" si="9"/>
        <v>7243.0999999999985</v>
      </c>
      <c r="J124">
        <f t="shared" si="6"/>
        <v>7243.0999999999985</v>
      </c>
    </row>
    <row r="125" spans="2:10" x14ac:dyDescent="0.2">
      <c r="C125" s="3" t="s">
        <v>18</v>
      </c>
      <c r="D125">
        <v>6720</v>
      </c>
      <c r="G125" s="3" t="s">
        <v>6</v>
      </c>
      <c r="H125">
        <v>18347</v>
      </c>
      <c r="I125">
        <f t="shared" si="9"/>
        <v>4073</v>
      </c>
      <c r="J125">
        <f t="shared" si="6"/>
        <v>4073</v>
      </c>
    </row>
    <row r="126" spans="2:10" x14ac:dyDescent="0.2">
      <c r="C126" s="3" t="s">
        <v>6</v>
      </c>
      <c r="D126">
        <v>19116.7</v>
      </c>
      <c r="G126" s="3" t="s">
        <v>6</v>
      </c>
      <c r="H126">
        <v>19116.7</v>
      </c>
      <c r="I126">
        <f t="shared" si="9"/>
        <v>4842.7000000000007</v>
      </c>
      <c r="J126">
        <f t="shared" si="6"/>
        <v>4842.7000000000007</v>
      </c>
    </row>
    <row r="127" spans="2:10" x14ac:dyDescent="0.2">
      <c r="B127" t="s">
        <v>37</v>
      </c>
      <c r="F127" t="s">
        <v>37</v>
      </c>
    </row>
    <row r="128" spans="2:10" x14ac:dyDescent="0.2">
      <c r="B128" s="3" t="s">
        <v>17</v>
      </c>
      <c r="C128" s="3" t="s">
        <v>5</v>
      </c>
      <c r="D128">
        <v>1629.4</v>
      </c>
      <c r="F128" s="3" t="s">
        <v>17</v>
      </c>
      <c r="G128" s="3" t="s">
        <v>5</v>
      </c>
      <c r="H128">
        <v>1629.4</v>
      </c>
    </row>
    <row r="129" spans="2:13" x14ac:dyDescent="0.2">
      <c r="B129" s="5" t="s">
        <v>17</v>
      </c>
      <c r="C129" s="5" t="s">
        <v>6</v>
      </c>
      <c r="D129">
        <v>6972.9</v>
      </c>
      <c r="F129" s="5" t="s">
        <v>17</v>
      </c>
      <c r="G129" s="5" t="s">
        <v>6</v>
      </c>
      <c r="H129">
        <v>6972.9</v>
      </c>
    </row>
    <row r="130" spans="2:13" x14ac:dyDescent="0.2">
      <c r="C130" s="3" t="s">
        <v>18</v>
      </c>
      <c r="D130">
        <v>3880.7</v>
      </c>
      <c r="G130" s="3" t="s">
        <v>18</v>
      </c>
      <c r="H130">
        <v>3880.7</v>
      </c>
      <c r="I130">
        <f>H130-H$128</f>
        <v>2251.2999999999997</v>
      </c>
      <c r="J130">
        <f t="shared" si="6"/>
        <v>2251.2999999999997</v>
      </c>
      <c r="L130">
        <v>2251.2999999999997</v>
      </c>
      <c r="M130">
        <v>2221.5</v>
      </c>
    </row>
    <row r="131" spans="2:13" x14ac:dyDescent="0.2">
      <c r="C131" s="3" t="s">
        <v>6</v>
      </c>
      <c r="D131">
        <v>9194.4</v>
      </c>
      <c r="G131" s="3" t="s">
        <v>18</v>
      </c>
      <c r="H131">
        <v>2815.4</v>
      </c>
      <c r="I131">
        <f t="shared" ref="I131:I145" si="10">H131-H$128</f>
        <v>1186</v>
      </c>
      <c r="J131">
        <f t="shared" si="6"/>
        <v>1186</v>
      </c>
      <c r="L131">
        <v>1186</v>
      </c>
      <c r="M131">
        <v>1270.1000000000004</v>
      </c>
    </row>
    <row r="132" spans="2:13" x14ac:dyDescent="0.2">
      <c r="C132" s="3" t="s">
        <v>18</v>
      </c>
      <c r="D132">
        <v>2815.4</v>
      </c>
      <c r="G132" s="3" t="s">
        <v>18</v>
      </c>
      <c r="H132">
        <v>5511</v>
      </c>
      <c r="I132">
        <f t="shared" si="10"/>
        <v>3881.6</v>
      </c>
      <c r="J132">
        <f t="shared" si="6"/>
        <v>3881.6</v>
      </c>
      <c r="L132">
        <v>3881.6</v>
      </c>
      <c r="M132">
        <v>4453.2000000000007</v>
      </c>
    </row>
    <row r="133" spans="2:13" x14ac:dyDescent="0.2">
      <c r="C133" s="3" t="s">
        <v>6</v>
      </c>
      <c r="D133">
        <v>8243</v>
      </c>
      <c r="G133" s="3" t="s">
        <v>18</v>
      </c>
      <c r="H133">
        <v>5138.3</v>
      </c>
      <c r="I133">
        <f t="shared" si="10"/>
        <v>3508.9</v>
      </c>
      <c r="J133">
        <f t="shared" si="6"/>
        <v>3508.9</v>
      </c>
      <c r="L133">
        <v>3508.9</v>
      </c>
      <c r="M133">
        <v>3140.5</v>
      </c>
    </row>
    <row r="134" spans="2:13" x14ac:dyDescent="0.2">
      <c r="C134" s="3" t="s">
        <v>18</v>
      </c>
      <c r="D134">
        <v>5511</v>
      </c>
      <c r="G134" s="3" t="s">
        <v>18</v>
      </c>
      <c r="H134">
        <v>6719.9</v>
      </c>
      <c r="I134">
        <f t="shared" si="10"/>
        <v>5090.5</v>
      </c>
      <c r="J134">
        <f t="shared" si="6"/>
        <v>5090.5</v>
      </c>
      <c r="L134">
        <v>5090.5</v>
      </c>
      <c r="M134">
        <v>5470</v>
      </c>
    </row>
    <row r="135" spans="2:13" x14ac:dyDescent="0.2">
      <c r="C135" s="3" t="s">
        <v>6</v>
      </c>
      <c r="D135">
        <v>11426.1</v>
      </c>
      <c r="G135" s="3" t="s">
        <v>18</v>
      </c>
      <c r="H135">
        <v>7248.1</v>
      </c>
      <c r="I135">
        <f t="shared" si="10"/>
        <v>5618.7000000000007</v>
      </c>
      <c r="J135">
        <f t="shared" si="6"/>
        <v>5618.7000000000007</v>
      </c>
      <c r="L135">
        <v>5618.7000000000007</v>
      </c>
      <c r="M135">
        <v>6093.8000000000011</v>
      </c>
    </row>
    <row r="136" spans="2:13" x14ac:dyDescent="0.2">
      <c r="C136" s="3" t="s">
        <v>18</v>
      </c>
      <c r="D136">
        <v>5138.3</v>
      </c>
      <c r="G136" s="3" t="s">
        <v>18</v>
      </c>
      <c r="H136">
        <v>5928</v>
      </c>
      <c r="I136">
        <f t="shared" si="10"/>
        <v>4298.6000000000004</v>
      </c>
      <c r="J136">
        <f t="shared" si="6"/>
        <v>4298.6000000000004</v>
      </c>
      <c r="L136">
        <v>4298.6000000000004</v>
      </c>
      <c r="M136">
        <v>5597.8000000000011</v>
      </c>
    </row>
    <row r="137" spans="2:13" x14ac:dyDescent="0.2">
      <c r="C137" s="3" t="s">
        <v>6</v>
      </c>
      <c r="D137">
        <v>10113.4</v>
      </c>
      <c r="G137" s="3" t="s">
        <v>18</v>
      </c>
      <c r="H137">
        <v>7551.1</v>
      </c>
      <c r="I137">
        <f t="shared" si="10"/>
        <v>5921.7000000000007</v>
      </c>
      <c r="J137">
        <f t="shared" ref="J137:J200" si="11">IF(I137&gt;0,I137,0)</f>
        <v>5921.7000000000007</v>
      </c>
      <c r="L137">
        <v>5921.7000000000007</v>
      </c>
      <c r="M137">
        <v>8251.3000000000011</v>
      </c>
    </row>
    <row r="138" spans="2:13" x14ac:dyDescent="0.2">
      <c r="C138" s="3" t="s">
        <v>18</v>
      </c>
      <c r="D138">
        <v>6719.9</v>
      </c>
      <c r="G138" s="3" t="s">
        <v>18</v>
      </c>
      <c r="H138">
        <v>4543</v>
      </c>
      <c r="I138">
        <f t="shared" si="10"/>
        <v>2913.6</v>
      </c>
      <c r="J138">
        <f t="shared" si="11"/>
        <v>2913.6</v>
      </c>
      <c r="L138">
        <v>2913.6</v>
      </c>
      <c r="M138">
        <v>4156.1000000000004</v>
      </c>
    </row>
    <row r="139" spans="2:13" x14ac:dyDescent="0.2">
      <c r="C139" s="3" t="s">
        <v>6</v>
      </c>
      <c r="D139">
        <v>12442.9</v>
      </c>
      <c r="G139" s="3" t="s">
        <v>18</v>
      </c>
      <c r="H139">
        <v>4662.1000000000004</v>
      </c>
      <c r="I139">
        <f t="shared" si="10"/>
        <v>3032.7000000000003</v>
      </c>
      <c r="J139">
        <f t="shared" si="11"/>
        <v>3032.7000000000003</v>
      </c>
      <c r="L139">
        <v>3032.7000000000003</v>
      </c>
      <c r="M139">
        <v>3140.8000000000011</v>
      </c>
    </row>
    <row r="140" spans="2:13" x14ac:dyDescent="0.2">
      <c r="C140" s="3" t="s">
        <v>18</v>
      </c>
      <c r="D140">
        <v>7248.1</v>
      </c>
      <c r="G140" s="3" t="s">
        <v>18</v>
      </c>
      <c r="H140">
        <v>5860.2</v>
      </c>
      <c r="I140">
        <f t="shared" si="10"/>
        <v>4230.7999999999993</v>
      </c>
      <c r="J140">
        <f t="shared" si="11"/>
        <v>4230.7999999999993</v>
      </c>
      <c r="L140">
        <v>4230.7999999999993</v>
      </c>
      <c r="M140">
        <v>5233.7000000000007</v>
      </c>
    </row>
    <row r="141" spans="2:13" x14ac:dyDescent="0.2">
      <c r="C141" s="3" t="s">
        <v>6</v>
      </c>
      <c r="D141">
        <v>13066.7</v>
      </c>
      <c r="G141" s="3" t="s">
        <v>18</v>
      </c>
      <c r="H141">
        <v>6765.5</v>
      </c>
      <c r="I141">
        <f t="shared" si="10"/>
        <v>5136.1000000000004</v>
      </c>
      <c r="J141">
        <f t="shared" si="11"/>
        <v>5136.1000000000004</v>
      </c>
      <c r="L141">
        <v>5136.1000000000004</v>
      </c>
      <c r="M141">
        <v>7083.2000000000007</v>
      </c>
    </row>
    <row r="142" spans="2:13" x14ac:dyDescent="0.2">
      <c r="C142" s="3" t="s">
        <v>18</v>
      </c>
      <c r="D142">
        <v>5928</v>
      </c>
      <c r="G142" s="3" t="s">
        <v>18</v>
      </c>
      <c r="H142">
        <v>5129.7</v>
      </c>
      <c r="I142">
        <f t="shared" si="10"/>
        <v>3500.2999999999997</v>
      </c>
      <c r="J142">
        <f t="shared" si="11"/>
        <v>3500.2999999999997</v>
      </c>
      <c r="L142">
        <v>3500.2999999999997</v>
      </c>
      <c r="M142">
        <v>5309.6</v>
      </c>
    </row>
    <row r="143" spans="2:13" x14ac:dyDescent="0.2">
      <c r="C143" s="3" t="s">
        <v>6</v>
      </c>
      <c r="D143">
        <v>12570.7</v>
      </c>
      <c r="G143" s="3" t="s">
        <v>18</v>
      </c>
      <c r="H143">
        <v>3774.5</v>
      </c>
      <c r="I143">
        <f t="shared" si="10"/>
        <v>2145.1</v>
      </c>
      <c r="J143">
        <f t="shared" si="11"/>
        <v>2145.1</v>
      </c>
      <c r="L143">
        <v>2145.1</v>
      </c>
      <c r="M143">
        <v>2129.6000000000004</v>
      </c>
    </row>
    <row r="144" spans="2:13" x14ac:dyDescent="0.2">
      <c r="C144" s="3" t="s">
        <v>18</v>
      </c>
      <c r="D144">
        <v>7551.1</v>
      </c>
      <c r="G144" s="3" t="s">
        <v>18</v>
      </c>
      <c r="H144">
        <v>4784.8</v>
      </c>
      <c r="I144">
        <f t="shared" si="10"/>
        <v>3155.4</v>
      </c>
      <c r="J144">
        <f t="shared" si="11"/>
        <v>3155.4</v>
      </c>
      <c r="L144">
        <v>3155.4</v>
      </c>
      <c r="M144">
        <v>4092.3999999999996</v>
      </c>
    </row>
    <row r="145" spans="3:13" x14ac:dyDescent="0.2">
      <c r="C145" s="3" t="s">
        <v>6</v>
      </c>
      <c r="D145">
        <v>15224.2</v>
      </c>
      <c r="G145" s="3" t="s">
        <v>18</v>
      </c>
      <c r="H145">
        <v>3850.2</v>
      </c>
      <c r="I145">
        <f t="shared" si="10"/>
        <v>2220.7999999999997</v>
      </c>
      <c r="J145">
        <f t="shared" si="11"/>
        <v>2220.7999999999997</v>
      </c>
      <c r="L145">
        <v>2220.7999999999997</v>
      </c>
      <c r="M145">
        <v>2450.3999999999996</v>
      </c>
    </row>
    <row r="146" spans="3:13" x14ac:dyDescent="0.2">
      <c r="C146" s="3" t="s">
        <v>18</v>
      </c>
      <c r="D146">
        <v>4543</v>
      </c>
      <c r="G146" s="3" t="s">
        <v>6</v>
      </c>
      <c r="H146">
        <v>9194.4</v>
      </c>
      <c r="I146">
        <f>H146-H$129</f>
        <v>2221.5</v>
      </c>
      <c r="J146">
        <f t="shared" si="11"/>
        <v>2221.5</v>
      </c>
    </row>
    <row r="147" spans="3:13" x14ac:dyDescent="0.2">
      <c r="C147" s="3" t="s">
        <v>6</v>
      </c>
      <c r="D147">
        <v>11129</v>
      </c>
      <c r="G147" s="3" t="s">
        <v>6</v>
      </c>
      <c r="H147">
        <v>8243</v>
      </c>
      <c r="I147">
        <f t="shared" ref="I147:I161" si="12">H147-H$129</f>
        <v>1270.1000000000004</v>
      </c>
      <c r="J147">
        <f t="shared" si="11"/>
        <v>1270.1000000000004</v>
      </c>
    </row>
    <row r="148" spans="3:13" x14ac:dyDescent="0.2">
      <c r="C148" s="3" t="s">
        <v>18</v>
      </c>
      <c r="D148">
        <v>4662.1000000000004</v>
      </c>
      <c r="G148" s="3" t="s">
        <v>6</v>
      </c>
      <c r="H148">
        <v>11426.1</v>
      </c>
      <c r="I148">
        <f t="shared" si="12"/>
        <v>4453.2000000000007</v>
      </c>
      <c r="J148">
        <f t="shared" si="11"/>
        <v>4453.2000000000007</v>
      </c>
    </row>
    <row r="149" spans="3:13" x14ac:dyDescent="0.2">
      <c r="C149" s="3" t="s">
        <v>6</v>
      </c>
      <c r="D149">
        <v>10113.700000000001</v>
      </c>
      <c r="G149" s="3" t="s">
        <v>6</v>
      </c>
      <c r="H149">
        <v>10113.4</v>
      </c>
      <c r="I149">
        <f t="shared" si="12"/>
        <v>3140.5</v>
      </c>
      <c r="J149">
        <f t="shared" si="11"/>
        <v>3140.5</v>
      </c>
    </row>
    <row r="150" spans="3:13" x14ac:dyDescent="0.2">
      <c r="C150" s="3" t="s">
        <v>18</v>
      </c>
      <c r="D150">
        <v>5860.2</v>
      </c>
      <c r="G150" s="3" t="s">
        <v>6</v>
      </c>
      <c r="H150">
        <v>12442.9</v>
      </c>
      <c r="I150">
        <f t="shared" si="12"/>
        <v>5470</v>
      </c>
      <c r="J150">
        <f t="shared" si="11"/>
        <v>5470</v>
      </c>
    </row>
    <row r="151" spans="3:13" x14ac:dyDescent="0.2">
      <c r="C151" s="3" t="s">
        <v>6</v>
      </c>
      <c r="D151">
        <v>12206.6</v>
      </c>
      <c r="G151" s="3" t="s">
        <v>6</v>
      </c>
      <c r="H151">
        <v>13066.7</v>
      </c>
      <c r="I151">
        <f t="shared" si="12"/>
        <v>6093.8000000000011</v>
      </c>
      <c r="J151">
        <f t="shared" si="11"/>
        <v>6093.8000000000011</v>
      </c>
    </row>
    <row r="152" spans="3:13" x14ac:dyDescent="0.2">
      <c r="C152" s="3" t="s">
        <v>18</v>
      </c>
      <c r="D152">
        <v>6765.5</v>
      </c>
      <c r="G152" s="3" t="s">
        <v>6</v>
      </c>
      <c r="H152">
        <v>12570.7</v>
      </c>
      <c r="I152">
        <f t="shared" si="12"/>
        <v>5597.8000000000011</v>
      </c>
      <c r="J152">
        <f t="shared" si="11"/>
        <v>5597.8000000000011</v>
      </c>
    </row>
    <row r="153" spans="3:13" x14ac:dyDescent="0.2">
      <c r="C153" s="3" t="s">
        <v>6</v>
      </c>
      <c r="D153">
        <v>14056.1</v>
      </c>
      <c r="G153" s="3" t="s">
        <v>6</v>
      </c>
      <c r="H153">
        <v>15224.2</v>
      </c>
      <c r="I153">
        <f t="shared" si="12"/>
        <v>8251.3000000000011</v>
      </c>
      <c r="J153">
        <f t="shared" si="11"/>
        <v>8251.3000000000011</v>
      </c>
    </row>
    <row r="154" spans="3:13" x14ac:dyDescent="0.2">
      <c r="C154" s="3" t="s">
        <v>18</v>
      </c>
      <c r="D154">
        <v>5129.7</v>
      </c>
      <c r="G154" s="3" t="s">
        <v>6</v>
      </c>
      <c r="H154">
        <v>11129</v>
      </c>
      <c r="I154">
        <f t="shared" si="12"/>
        <v>4156.1000000000004</v>
      </c>
      <c r="J154">
        <f t="shared" si="11"/>
        <v>4156.1000000000004</v>
      </c>
    </row>
    <row r="155" spans="3:13" x14ac:dyDescent="0.2">
      <c r="C155" s="3" t="s">
        <v>6</v>
      </c>
      <c r="D155">
        <v>12282.5</v>
      </c>
      <c r="G155" s="3" t="s">
        <v>6</v>
      </c>
      <c r="H155">
        <v>10113.700000000001</v>
      </c>
      <c r="I155">
        <f t="shared" si="12"/>
        <v>3140.8000000000011</v>
      </c>
      <c r="J155">
        <f t="shared" si="11"/>
        <v>3140.8000000000011</v>
      </c>
    </row>
    <row r="156" spans="3:13" x14ac:dyDescent="0.2">
      <c r="C156" s="3" t="s">
        <v>18</v>
      </c>
      <c r="D156">
        <v>3774.5</v>
      </c>
      <c r="G156" s="3" t="s">
        <v>6</v>
      </c>
      <c r="H156">
        <v>12206.6</v>
      </c>
      <c r="I156">
        <f t="shared" si="12"/>
        <v>5233.7000000000007</v>
      </c>
      <c r="J156">
        <f t="shared" si="11"/>
        <v>5233.7000000000007</v>
      </c>
    </row>
    <row r="157" spans="3:13" x14ac:dyDescent="0.2">
      <c r="C157" s="3" t="s">
        <v>6</v>
      </c>
      <c r="D157">
        <v>9102.5</v>
      </c>
      <c r="G157" s="3" t="s">
        <v>6</v>
      </c>
      <c r="H157">
        <v>14056.1</v>
      </c>
      <c r="I157">
        <f t="shared" si="12"/>
        <v>7083.2000000000007</v>
      </c>
      <c r="J157">
        <f t="shared" si="11"/>
        <v>7083.2000000000007</v>
      </c>
    </row>
    <row r="158" spans="3:13" x14ac:dyDescent="0.2">
      <c r="C158" s="3" t="s">
        <v>18</v>
      </c>
      <c r="D158">
        <v>4784.8</v>
      </c>
      <c r="G158" s="3" t="s">
        <v>6</v>
      </c>
      <c r="H158">
        <v>12282.5</v>
      </c>
      <c r="I158">
        <f t="shared" si="12"/>
        <v>5309.6</v>
      </c>
      <c r="J158">
        <f t="shared" si="11"/>
        <v>5309.6</v>
      </c>
    </row>
    <row r="159" spans="3:13" x14ac:dyDescent="0.2">
      <c r="C159" s="3" t="s">
        <v>6</v>
      </c>
      <c r="D159">
        <v>11065.3</v>
      </c>
      <c r="G159" s="3" t="s">
        <v>6</v>
      </c>
      <c r="H159">
        <v>9102.5</v>
      </c>
      <c r="I159">
        <f t="shared" si="12"/>
        <v>2129.6000000000004</v>
      </c>
      <c r="J159">
        <f t="shared" si="11"/>
        <v>2129.6000000000004</v>
      </c>
    </row>
    <row r="160" spans="3:13" x14ac:dyDescent="0.2">
      <c r="C160" s="3" t="s">
        <v>18</v>
      </c>
      <c r="D160">
        <v>3850.2</v>
      </c>
      <c r="G160" s="3" t="s">
        <v>6</v>
      </c>
      <c r="H160">
        <v>11065.3</v>
      </c>
      <c r="I160">
        <f t="shared" si="12"/>
        <v>4092.3999999999996</v>
      </c>
      <c r="J160">
        <f t="shared" si="11"/>
        <v>4092.3999999999996</v>
      </c>
    </row>
    <row r="161" spans="2:13" x14ac:dyDescent="0.2">
      <c r="C161" s="3" t="s">
        <v>6</v>
      </c>
      <c r="D161">
        <v>9423.2999999999993</v>
      </c>
      <c r="G161" s="3" t="s">
        <v>6</v>
      </c>
      <c r="H161">
        <v>9423.2999999999993</v>
      </c>
      <c r="I161">
        <f t="shared" si="12"/>
        <v>2450.3999999999996</v>
      </c>
      <c r="J161">
        <f t="shared" si="11"/>
        <v>2450.3999999999996</v>
      </c>
    </row>
    <row r="162" spans="2:13" x14ac:dyDescent="0.2">
      <c r="B162" t="s">
        <v>42</v>
      </c>
      <c r="F162" t="s">
        <v>42</v>
      </c>
    </row>
    <row r="163" spans="2:13" x14ac:dyDescent="0.2">
      <c r="B163" s="3" t="s">
        <v>17</v>
      </c>
      <c r="C163" s="3" t="s">
        <v>5</v>
      </c>
      <c r="D163">
        <v>2794.7</v>
      </c>
      <c r="F163" s="3" t="s">
        <v>17</v>
      </c>
      <c r="G163" s="3" t="s">
        <v>5</v>
      </c>
      <c r="H163">
        <v>2794.7</v>
      </c>
    </row>
    <row r="164" spans="2:13" x14ac:dyDescent="0.2">
      <c r="B164" s="5" t="s">
        <v>17</v>
      </c>
      <c r="C164" s="5" t="s">
        <v>6</v>
      </c>
      <c r="D164">
        <v>10938.3</v>
      </c>
      <c r="F164" s="5" t="s">
        <v>17</v>
      </c>
      <c r="G164" s="5" t="s">
        <v>6</v>
      </c>
      <c r="H164">
        <v>10938.3</v>
      </c>
    </row>
    <row r="165" spans="2:13" x14ac:dyDescent="0.2">
      <c r="C165" s="3" t="s">
        <v>18</v>
      </c>
      <c r="D165">
        <v>5673.7</v>
      </c>
      <c r="G165" s="3" t="s">
        <v>18</v>
      </c>
      <c r="H165">
        <v>5673.7</v>
      </c>
      <c r="I165">
        <f>H165-H$163</f>
        <v>2879</v>
      </c>
      <c r="J165">
        <f t="shared" si="11"/>
        <v>2879</v>
      </c>
      <c r="L165">
        <v>2879</v>
      </c>
      <c r="M165">
        <v>4116.9000000000015</v>
      </c>
    </row>
    <row r="166" spans="2:13" x14ac:dyDescent="0.2">
      <c r="C166" s="3" t="s">
        <v>6</v>
      </c>
      <c r="D166">
        <v>15055.2</v>
      </c>
      <c r="G166" s="3" t="s">
        <v>18</v>
      </c>
      <c r="H166">
        <v>5063.6000000000004</v>
      </c>
      <c r="I166">
        <f t="shared" ref="I166:I182" si="13">H166-H$163</f>
        <v>2268.9000000000005</v>
      </c>
      <c r="J166">
        <f t="shared" si="11"/>
        <v>2268.9000000000005</v>
      </c>
      <c r="L166">
        <v>2268.9000000000005</v>
      </c>
      <c r="M166">
        <v>3322.3000000000011</v>
      </c>
    </row>
    <row r="167" spans="2:13" x14ac:dyDescent="0.2">
      <c r="C167" s="3" t="s">
        <v>18</v>
      </c>
      <c r="D167">
        <v>5063.6000000000004</v>
      </c>
      <c r="G167" s="3" t="s">
        <v>18</v>
      </c>
      <c r="H167">
        <v>5285.6</v>
      </c>
      <c r="I167">
        <f t="shared" si="13"/>
        <v>2490.9000000000005</v>
      </c>
      <c r="J167">
        <f t="shared" si="11"/>
        <v>2490.9000000000005</v>
      </c>
      <c r="L167">
        <v>2490.9000000000005</v>
      </c>
      <c r="M167">
        <v>3729.4000000000015</v>
      </c>
    </row>
    <row r="168" spans="2:13" x14ac:dyDescent="0.2">
      <c r="C168" s="3" t="s">
        <v>6</v>
      </c>
      <c r="D168">
        <v>14260.6</v>
      </c>
      <c r="G168" s="3" t="s">
        <v>18</v>
      </c>
      <c r="H168">
        <v>8664.6</v>
      </c>
      <c r="I168">
        <f t="shared" si="13"/>
        <v>5869.9000000000005</v>
      </c>
      <c r="J168">
        <f t="shared" si="11"/>
        <v>5869.9000000000005</v>
      </c>
      <c r="L168">
        <v>5869.9000000000005</v>
      </c>
      <c r="M168">
        <v>5744.5</v>
      </c>
    </row>
    <row r="169" spans="2:13" x14ac:dyDescent="0.2">
      <c r="C169" s="3" t="s">
        <v>18</v>
      </c>
      <c r="D169">
        <v>5285.6</v>
      </c>
      <c r="G169" s="3" t="s">
        <v>18</v>
      </c>
      <c r="H169">
        <v>7765.9</v>
      </c>
      <c r="I169">
        <f t="shared" si="13"/>
        <v>4971.2</v>
      </c>
      <c r="J169">
        <f t="shared" si="11"/>
        <v>4971.2</v>
      </c>
      <c r="L169">
        <v>4971.2</v>
      </c>
      <c r="M169">
        <v>5808</v>
      </c>
    </row>
    <row r="170" spans="2:13" x14ac:dyDescent="0.2">
      <c r="C170" s="3" t="s">
        <v>6</v>
      </c>
      <c r="D170">
        <v>14667.7</v>
      </c>
      <c r="G170" s="3" t="s">
        <v>18</v>
      </c>
      <c r="H170">
        <v>7448</v>
      </c>
      <c r="I170">
        <f t="shared" si="13"/>
        <v>4653.3</v>
      </c>
      <c r="J170">
        <f t="shared" si="11"/>
        <v>4653.3</v>
      </c>
      <c r="L170">
        <v>4653.3</v>
      </c>
      <c r="M170">
        <v>6876.7999999999993</v>
      </c>
    </row>
    <row r="171" spans="2:13" x14ac:dyDescent="0.2">
      <c r="C171" s="3" t="s">
        <v>18</v>
      </c>
      <c r="D171">
        <v>8664.6</v>
      </c>
      <c r="G171" s="3" t="s">
        <v>18</v>
      </c>
      <c r="H171">
        <v>7023.7</v>
      </c>
      <c r="I171">
        <f t="shared" si="13"/>
        <v>4229</v>
      </c>
      <c r="J171">
        <f t="shared" si="11"/>
        <v>4229</v>
      </c>
      <c r="L171">
        <v>4229</v>
      </c>
      <c r="M171">
        <v>5337</v>
      </c>
    </row>
    <row r="172" spans="2:13" x14ac:dyDescent="0.2">
      <c r="C172" s="3" t="s">
        <v>6</v>
      </c>
      <c r="D172">
        <v>16682.8</v>
      </c>
      <c r="G172" s="3" t="s">
        <v>18</v>
      </c>
      <c r="H172">
        <v>7626.5</v>
      </c>
      <c r="I172">
        <f t="shared" si="13"/>
        <v>4831.8</v>
      </c>
      <c r="J172">
        <f t="shared" si="11"/>
        <v>4831.8</v>
      </c>
      <c r="L172">
        <v>4831.8</v>
      </c>
      <c r="M172">
        <v>6993.2999999999993</v>
      </c>
    </row>
    <row r="173" spans="2:13" x14ac:dyDescent="0.2">
      <c r="C173" s="3" t="s">
        <v>18</v>
      </c>
      <c r="D173">
        <v>7765.9</v>
      </c>
      <c r="G173" s="3" t="s">
        <v>18</v>
      </c>
      <c r="H173">
        <v>4855.2</v>
      </c>
      <c r="I173">
        <f t="shared" si="13"/>
        <v>2060.5</v>
      </c>
      <c r="J173">
        <f t="shared" si="11"/>
        <v>2060.5</v>
      </c>
      <c r="L173">
        <v>2060.5</v>
      </c>
      <c r="M173">
        <v>2173.7000000000007</v>
      </c>
    </row>
    <row r="174" spans="2:13" x14ac:dyDescent="0.2">
      <c r="C174" s="3" t="s">
        <v>6</v>
      </c>
      <c r="D174">
        <v>16746.3</v>
      </c>
      <c r="G174" s="3" t="s">
        <v>18</v>
      </c>
      <c r="H174">
        <v>6533.5</v>
      </c>
      <c r="I174">
        <f t="shared" si="13"/>
        <v>3738.8</v>
      </c>
      <c r="J174">
        <f t="shared" si="11"/>
        <v>3738.8</v>
      </c>
      <c r="L174">
        <v>3738.8</v>
      </c>
      <c r="M174">
        <v>5796.2999999999993</v>
      </c>
    </row>
    <row r="175" spans="2:13" x14ac:dyDescent="0.2">
      <c r="C175" s="3" t="s">
        <v>18</v>
      </c>
      <c r="D175">
        <v>7448</v>
      </c>
      <c r="G175" s="3" t="s">
        <v>18</v>
      </c>
      <c r="H175">
        <v>6091.8</v>
      </c>
      <c r="I175">
        <f t="shared" si="13"/>
        <v>3297.1000000000004</v>
      </c>
      <c r="J175">
        <f t="shared" si="11"/>
        <v>3297.1000000000004</v>
      </c>
      <c r="L175">
        <v>3297.1000000000004</v>
      </c>
      <c r="M175">
        <v>5041.7000000000007</v>
      </c>
    </row>
    <row r="176" spans="2:13" x14ac:dyDescent="0.2">
      <c r="C176" s="3" t="s">
        <v>6</v>
      </c>
      <c r="D176">
        <v>17815.099999999999</v>
      </c>
      <c r="G176" s="3" t="s">
        <v>18</v>
      </c>
      <c r="H176">
        <v>5122.3999999999996</v>
      </c>
      <c r="I176">
        <f t="shared" si="13"/>
        <v>2327.6999999999998</v>
      </c>
      <c r="J176">
        <f t="shared" si="11"/>
        <v>2327.6999999999998</v>
      </c>
      <c r="L176">
        <v>2327.6999999999998</v>
      </c>
      <c r="M176">
        <v>4113.2000000000007</v>
      </c>
    </row>
    <row r="177" spans="3:13" x14ac:dyDescent="0.2">
      <c r="C177" s="3" t="s">
        <v>18</v>
      </c>
      <c r="D177">
        <v>7023.7</v>
      </c>
      <c r="G177" s="3" t="s">
        <v>18</v>
      </c>
      <c r="H177">
        <v>6257.9</v>
      </c>
      <c r="I177">
        <f t="shared" si="13"/>
        <v>3463.2</v>
      </c>
      <c r="J177">
        <f t="shared" si="11"/>
        <v>3463.2</v>
      </c>
      <c r="L177">
        <v>3463.2</v>
      </c>
      <c r="M177">
        <v>4370.4000000000015</v>
      </c>
    </row>
    <row r="178" spans="3:13" x14ac:dyDescent="0.2">
      <c r="C178" s="3" t="s">
        <v>6</v>
      </c>
      <c r="D178">
        <v>16275.3</v>
      </c>
      <c r="G178" s="3" t="s">
        <v>18</v>
      </c>
      <c r="H178">
        <v>7174.5</v>
      </c>
      <c r="I178">
        <f t="shared" si="13"/>
        <v>4379.8</v>
      </c>
      <c r="J178">
        <f t="shared" si="11"/>
        <v>4379.8</v>
      </c>
      <c r="L178">
        <v>4379.8</v>
      </c>
      <c r="M178">
        <v>4682.8000000000011</v>
      </c>
    </row>
    <row r="179" spans="3:13" x14ac:dyDescent="0.2">
      <c r="C179" s="3" t="s">
        <v>18</v>
      </c>
      <c r="D179">
        <v>7626.5</v>
      </c>
      <c r="G179" s="3" t="s">
        <v>18</v>
      </c>
      <c r="H179">
        <v>7660.4</v>
      </c>
      <c r="I179">
        <f t="shared" si="13"/>
        <v>4865.7</v>
      </c>
      <c r="J179">
        <f t="shared" si="11"/>
        <v>4865.7</v>
      </c>
      <c r="L179">
        <v>4865.7</v>
      </c>
      <c r="M179">
        <v>8428</v>
      </c>
    </row>
    <row r="180" spans="3:13" x14ac:dyDescent="0.2">
      <c r="C180" s="3" t="s">
        <v>6</v>
      </c>
      <c r="D180">
        <v>17931.599999999999</v>
      </c>
      <c r="G180" s="3" t="s">
        <v>18</v>
      </c>
      <c r="H180">
        <v>6602.8</v>
      </c>
      <c r="I180">
        <f t="shared" si="13"/>
        <v>3808.1000000000004</v>
      </c>
      <c r="J180">
        <f t="shared" si="11"/>
        <v>3808.1000000000004</v>
      </c>
      <c r="L180">
        <v>3808.1000000000004</v>
      </c>
      <c r="M180">
        <v>5986.4000000000015</v>
      </c>
    </row>
    <row r="181" spans="3:13" x14ac:dyDescent="0.2">
      <c r="C181" s="3" t="s">
        <v>18</v>
      </c>
      <c r="D181">
        <v>4855.2</v>
      </c>
      <c r="G181" s="3" t="s">
        <v>18</v>
      </c>
      <c r="H181">
        <v>6431.3</v>
      </c>
      <c r="I181">
        <f t="shared" si="13"/>
        <v>3636.6000000000004</v>
      </c>
      <c r="J181">
        <f t="shared" si="11"/>
        <v>3636.6000000000004</v>
      </c>
      <c r="L181">
        <v>3636.6000000000004</v>
      </c>
      <c r="M181">
        <v>5669.7000000000007</v>
      </c>
    </row>
    <row r="182" spans="3:13" x14ac:dyDescent="0.2">
      <c r="C182" s="3" t="s">
        <v>6</v>
      </c>
      <c r="D182">
        <v>13112</v>
      </c>
      <c r="G182" s="3" t="s">
        <v>18</v>
      </c>
      <c r="H182">
        <v>6103.4</v>
      </c>
      <c r="I182">
        <f t="shared" si="13"/>
        <v>3308.7</v>
      </c>
      <c r="J182">
        <f t="shared" si="11"/>
        <v>3308.7</v>
      </c>
      <c r="L182">
        <v>3308.7</v>
      </c>
      <c r="M182">
        <v>4864.9000000000015</v>
      </c>
    </row>
    <row r="183" spans="3:13" x14ac:dyDescent="0.2">
      <c r="C183" s="3" t="s">
        <v>18</v>
      </c>
      <c r="D183">
        <v>6533.5</v>
      </c>
      <c r="G183" s="3" t="s">
        <v>6</v>
      </c>
      <c r="H183">
        <v>15055.2</v>
      </c>
      <c r="I183">
        <f>H183-H$164</f>
        <v>4116.9000000000015</v>
      </c>
      <c r="J183">
        <f t="shared" si="11"/>
        <v>4116.9000000000015</v>
      </c>
    </row>
    <row r="184" spans="3:13" x14ac:dyDescent="0.2">
      <c r="C184" s="3" t="s">
        <v>6</v>
      </c>
      <c r="D184">
        <v>16734.599999999999</v>
      </c>
      <c r="G184" s="3" t="s">
        <v>6</v>
      </c>
      <c r="H184">
        <v>14260.6</v>
      </c>
      <c r="I184">
        <f t="shared" ref="I184:I200" si="14">H184-H$164</f>
        <v>3322.3000000000011</v>
      </c>
      <c r="J184">
        <f t="shared" si="11"/>
        <v>3322.3000000000011</v>
      </c>
    </row>
    <row r="185" spans="3:13" x14ac:dyDescent="0.2">
      <c r="C185" s="3" t="s">
        <v>18</v>
      </c>
      <c r="D185">
        <v>6091.8</v>
      </c>
      <c r="G185" s="3" t="s">
        <v>6</v>
      </c>
      <c r="H185">
        <v>14667.7</v>
      </c>
      <c r="I185">
        <f t="shared" si="14"/>
        <v>3729.4000000000015</v>
      </c>
      <c r="J185">
        <f t="shared" si="11"/>
        <v>3729.4000000000015</v>
      </c>
    </row>
    <row r="186" spans="3:13" x14ac:dyDescent="0.2">
      <c r="C186" s="3" t="s">
        <v>6</v>
      </c>
      <c r="D186">
        <v>15980</v>
      </c>
      <c r="G186" s="3" t="s">
        <v>6</v>
      </c>
      <c r="H186">
        <v>16682.8</v>
      </c>
      <c r="I186">
        <f t="shared" si="14"/>
        <v>5744.5</v>
      </c>
      <c r="J186">
        <f t="shared" si="11"/>
        <v>5744.5</v>
      </c>
    </row>
    <row r="187" spans="3:13" x14ac:dyDescent="0.2">
      <c r="C187" s="3" t="s">
        <v>18</v>
      </c>
      <c r="D187">
        <v>5122.3999999999996</v>
      </c>
      <c r="G187" s="3" t="s">
        <v>6</v>
      </c>
      <c r="H187">
        <v>16746.3</v>
      </c>
      <c r="I187">
        <f t="shared" si="14"/>
        <v>5808</v>
      </c>
      <c r="J187">
        <f t="shared" si="11"/>
        <v>5808</v>
      </c>
    </row>
    <row r="188" spans="3:13" x14ac:dyDescent="0.2">
      <c r="C188" s="3" t="s">
        <v>6</v>
      </c>
      <c r="D188">
        <v>15051.5</v>
      </c>
      <c r="G188" s="3" t="s">
        <v>6</v>
      </c>
      <c r="H188">
        <v>17815.099999999999</v>
      </c>
      <c r="I188">
        <f t="shared" si="14"/>
        <v>6876.7999999999993</v>
      </c>
      <c r="J188">
        <f t="shared" si="11"/>
        <v>6876.7999999999993</v>
      </c>
    </row>
    <row r="189" spans="3:13" x14ac:dyDescent="0.2">
      <c r="C189" s="3" t="s">
        <v>18</v>
      </c>
      <c r="D189">
        <v>6257.9</v>
      </c>
      <c r="G189" s="3" t="s">
        <v>6</v>
      </c>
      <c r="H189">
        <v>16275.3</v>
      </c>
      <c r="I189">
        <f t="shared" si="14"/>
        <v>5337</v>
      </c>
      <c r="J189">
        <f t="shared" si="11"/>
        <v>5337</v>
      </c>
    </row>
    <row r="190" spans="3:13" x14ac:dyDescent="0.2">
      <c r="C190" s="3" t="s">
        <v>6</v>
      </c>
      <c r="D190">
        <v>15308.7</v>
      </c>
      <c r="G190" s="3" t="s">
        <v>6</v>
      </c>
      <c r="H190">
        <v>17931.599999999999</v>
      </c>
      <c r="I190">
        <f t="shared" si="14"/>
        <v>6993.2999999999993</v>
      </c>
      <c r="J190">
        <f t="shared" si="11"/>
        <v>6993.2999999999993</v>
      </c>
    </row>
    <row r="191" spans="3:13" x14ac:dyDescent="0.2">
      <c r="C191" s="3" t="s">
        <v>18</v>
      </c>
      <c r="D191">
        <v>7174.5</v>
      </c>
      <c r="G191" s="3" t="s">
        <v>6</v>
      </c>
      <c r="H191">
        <v>13112</v>
      </c>
      <c r="I191">
        <f t="shared" si="14"/>
        <v>2173.7000000000007</v>
      </c>
      <c r="J191">
        <f t="shared" si="11"/>
        <v>2173.7000000000007</v>
      </c>
    </row>
    <row r="192" spans="3:13" x14ac:dyDescent="0.2">
      <c r="C192" s="3" t="s">
        <v>6</v>
      </c>
      <c r="D192">
        <v>15621.1</v>
      </c>
      <c r="G192" s="3" t="s">
        <v>6</v>
      </c>
      <c r="H192">
        <v>16734.599999999999</v>
      </c>
      <c r="I192">
        <f t="shared" si="14"/>
        <v>5796.2999999999993</v>
      </c>
      <c r="J192">
        <f t="shared" si="11"/>
        <v>5796.2999999999993</v>
      </c>
    </row>
    <row r="193" spans="2:13" x14ac:dyDescent="0.2">
      <c r="C193" s="3" t="s">
        <v>18</v>
      </c>
      <c r="D193">
        <v>7660.4</v>
      </c>
      <c r="G193" s="3" t="s">
        <v>6</v>
      </c>
      <c r="H193">
        <v>15980</v>
      </c>
      <c r="I193">
        <f t="shared" si="14"/>
        <v>5041.7000000000007</v>
      </c>
      <c r="J193">
        <f t="shared" si="11"/>
        <v>5041.7000000000007</v>
      </c>
    </row>
    <row r="194" spans="2:13" x14ac:dyDescent="0.2">
      <c r="C194" s="3" t="s">
        <v>6</v>
      </c>
      <c r="D194">
        <v>19366.3</v>
      </c>
      <c r="G194" s="3" t="s">
        <v>6</v>
      </c>
      <c r="H194">
        <v>15051.5</v>
      </c>
      <c r="I194">
        <f t="shared" si="14"/>
        <v>4113.2000000000007</v>
      </c>
      <c r="J194">
        <f t="shared" si="11"/>
        <v>4113.2000000000007</v>
      </c>
    </row>
    <row r="195" spans="2:13" x14ac:dyDescent="0.2">
      <c r="C195" s="3" t="s">
        <v>18</v>
      </c>
      <c r="D195">
        <v>6602.8</v>
      </c>
      <c r="G195" s="3" t="s">
        <v>6</v>
      </c>
      <c r="H195">
        <v>15308.7</v>
      </c>
      <c r="I195">
        <f t="shared" si="14"/>
        <v>4370.4000000000015</v>
      </c>
      <c r="J195">
        <f t="shared" si="11"/>
        <v>4370.4000000000015</v>
      </c>
    </row>
    <row r="196" spans="2:13" x14ac:dyDescent="0.2">
      <c r="C196" s="3" t="s">
        <v>6</v>
      </c>
      <c r="D196">
        <v>16924.7</v>
      </c>
      <c r="G196" s="3" t="s">
        <v>6</v>
      </c>
      <c r="H196">
        <v>15621.1</v>
      </c>
      <c r="I196">
        <f t="shared" si="14"/>
        <v>4682.8000000000011</v>
      </c>
      <c r="J196">
        <f t="shared" si="11"/>
        <v>4682.8000000000011</v>
      </c>
    </row>
    <row r="197" spans="2:13" x14ac:dyDescent="0.2">
      <c r="C197" s="3" t="s">
        <v>18</v>
      </c>
      <c r="D197">
        <v>6431.3</v>
      </c>
      <c r="G197" s="3" t="s">
        <v>6</v>
      </c>
      <c r="H197">
        <v>19366.3</v>
      </c>
      <c r="I197">
        <f t="shared" si="14"/>
        <v>8428</v>
      </c>
      <c r="J197">
        <f t="shared" si="11"/>
        <v>8428</v>
      </c>
    </row>
    <row r="198" spans="2:13" x14ac:dyDescent="0.2">
      <c r="C198" s="3" t="s">
        <v>6</v>
      </c>
      <c r="D198">
        <v>16608</v>
      </c>
      <c r="G198" s="3" t="s">
        <v>6</v>
      </c>
      <c r="H198">
        <v>16924.7</v>
      </c>
      <c r="I198">
        <f t="shared" si="14"/>
        <v>5986.4000000000015</v>
      </c>
      <c r="J198">
        <f t="shared" si="11"/>
        <v>5986.4000000000015</v>
      </c>
    </row>
    <row r="199" spans="2:13" x14ac:dyDescent="0.2">
      <c r="C199" s="3" t="s">
        <v>18</v>
      </c>
      <c r="D199">
        <v>6103.4</v>
      </c>
      <c r="G199" s="3" t="s">
        <v>6</v>
      </c>
      <c r="H199">
        <v>16608</v>
      </c>
      <c r="I199">
        <f t="shared" si="14"/>
        <v>5669.7000000000007</v>
      </c>
      <c r="J199">
        <f t="shared" si="11"/>
        <v>5669.7000000000007</v>
      </c>
    </row>
    <row r="200" spans="2:13" x14ac:dyDescent="0.2">
      <c r="C200" s="3" t="s">
        <v>6</v>
      </c>
      <c r="D200">
        <v>15803.2</v>
      </c>
      <c r="G200" s="3" t="s">
        <v>6</v>
      </c>
      <c r="H200">
        <v>15803.2</v>
      </c>
      <c r="I200">
        <f t="shared" si="14"/>
        <v>4864.9000000000015</v>
      </c>
      <c r="J200">
        <f t="shared" si="11"/>
        <v>4864.9000000000015</v>
      </c>
    </row>
    <row r="201" spans="2:13" x14ac:dyDescent="0.2">
      <c r="B201" t="s">
        <v>45</v>
      </c>
      <c r="F201" t="s">
        <v>45</v>
      </c>
    </row>
    <row r="202" spans="2:13" x14ac:dyDescent="0.2">
      <c r="B202" s="3" t="s">
        <v>17</v>
      </c>
      <c r="C202" s="3" t="s">
        <v>5</v>
      </c>
      <c r="D202">
        <v>2117.6</v>
      </c>
      <c r="F202" s="3" t="s">
        <v>17</v>
      </c>
      <c r="G202" s="3" t="s">
        <v>5</v>
      </c>
      <c r="H202">
        <v>2117.6</v>
      </c>
    </row>
    <row r="203" spans="2:13" x14ac:dyDescent="0.2">
      <c r="B203" s="5" t="s">
        <v>17</v>
      </c>
      <c r="C203" s="5" t="s">
        <v>6</v>
      </c>
      <c r="D203">
        <v>9512.6</v>
      </c>
      <c r="F203" s="5" t="s">
        <v>17</v>
      </c>
      <c r="G203" s="5" t="s">
        <v>6</v>
      </c>
      <c r="H203">
        <v>9512.6</v>
      </c>
    </row>
    <row r="204" spans="2:13" x14ac:dyDescent="0.2">
      <c r="C204" s="3" t="s">
        <v>18</v>
      </c>
      <c r="D204">
        <v>5454.9</v>
      </c>
      <c r="G204" s="3" t="s">
        <v>18</v>
      </c>
      <c r="H204">
        <v>5454.9</v>
      </c>
      <c r="I204">
        <f>H204-H$202</f>
        <v>3337.2999999999997</v>
      </c>
      <c r="J204">
        <f t="shared" ref="J204:J264" si="15">IF(I204&gt;0,I204,0)</f>
        <v>3337.2999999999997</v>
      </c>
      <c r="L204">
        <v>3337.2999999999997</v>
      </c>
      <c r="M204">
        <v>4898.3999999999996</v>
      </c>
    </row>
    <row r="205" spans="2:13" x14ac:dyDescent="0.2">
      <c r="C205" s="3" t="s">
        <v>6</v>
      </c>
      <c r="D205">
        <v>14411</v>
      </c>
      <c r="G205" s="3" t="s">
        <v>18</v>
      </c>
      <c r="H205">
        <v>4725.3999999999996</v>
      </c>
      <c r="I205">
        <f t="shared" ref="I205:I218" si="16">H205-H$202</f>
        <v>2607.7999999999997</v>
      </c>
      <c r="J205">
        <f t="shared" si="15"/>
        <v>2607.7999999999997</v>
      </c>
      <c r="L205">
        <v>2607.7999999999997</v>
      </c>
      <c r="M205">
        <v>5438.2999999999993</v>
      </c>
    </row>
    <row r="206" spans="2:13" x14ac:dyDescent="0.2">
      <c r="C206" s="3" t="s">
        <v>18</v>
      </c>
      <c r="D206">
        <v>4725.3999999999996</v>
      </c>
      <c r="G206" s="3" t="s">
        <v>18</v>
      </c>
      <c r="H206">
        <v>4352.3999999999996</v>
      </c>
      <c r="I206">
        <f t="shared" si="16"/>
        <v>2234.7999999999997</v>
      </c>
      <c r="J206">
        <f t="shared" si="15"/>
        <v>2234.7999999999997</v>
      </c>
      <c r="L206">
        <v>2234.7999999999997</v>
      </c>
      <c r="M206">
        <v>3907.7999999999993</v>
      </c>
    </row>
    <row r="207" spans="2:13" x14ac:dyDescent="0.2">
      <c r="C207" s="3" t="s">
        <v>6</v>
      </c>
      <c r="D207">
        <v>14950.9</v>
      </c>
      <c r="G207" s="3" t="s">
        <v>18</v>
      </c>
      <c r="H207">
        <v>5737.1</v>
      </c>
      <c r="I207">
        <f t="shared" si="16"/>
        <v>3619.5000000000005</v>
      </c>
      <c r="J207">
        <f t="shared" si="15"/>
        <v>3619.5000000000005</v>
      </c>
      <c r="L207">
        <v>3619.5000000000005</v>
      </c>
      <c r="M207">
        <v>4615.5</v>
      </c>
    </row>
    <row r="208" spans="2:13" x14ac:dyDescent="0.2">
      <c r="C208" s="3" t="s">
        <v>18</v>
      </c>
      <c r="D208">
        <v>4352.3999999999996</v>
      </c>
      <c r="G208" s="3" t="s">
        <v>18</v>
      </c>
      <c r="H208">
        <v>6586.8</v>
      </c>
      <c r="I208">
        <f t="shared" si="16"/>
        <v>4469.2000000000007</v>
      </c>
      <c r="J208">
        <f t="shared" si="15"/>
        <v>4469.2000000000007</v>
      </c>
      <c r="L208">
        <v>4469.2000000000007</v>
      </c>
      <c r="M208">
        <v>6910.6</v>
      </c>
    </row>
    <row r="209" spans="3:13" x14ac:dyDescent="0.2">
      <c r="C209" s="3" t="s">
        <v>6</v>
      </c>
      <c r="D209">
        <v>13420.4</v>
      </c>
      <c r="G209" s="3" t="s">
        <v>18</v>
      </c>
      <c r="H209">
        <v>6487</v>
      </c>
      <c r="I209">
        <f t="shared" si="16"/>
        <v>4369.3999999999996</v>
      </c>
      <c r="J209">
        <f t="shared" si="15"/>
        <v>4369.3999999999996</v>
      </c>
      <c r="L209">
        <v>4369.3999999999996</v>
      </c>
      <c r="M209">
        <v>8863.9</v>
      </c>
    </row>
    <row r="210" spans="3:13" x14ac:dyDescent="0.2">
      <c r="C210" s="3" t="s">
        <v>18</v>
      </c>
      <c r="D210">
        <v>5737.1</v>
      </c>
      <c r="G210" s="3" t="s">
        <v>18</v>
      </c>
      <c r="H210">
        <v>5616</v>
      </c>
      <c r="I210">
        <f t="shared" si="16"/>
        <v>3498.4</v>
      </c>
      <c r="J210">
        <f t="shared" si="15"/>
        <v>3498.4</v>
      </c>
      <c r="L210">
        <v>3498.4</v>
      </c>
      <c r="M210">
        <v>6341.6</v>
      </c>
    </row>
    <row r="211" spans="3:13" x14ac:dyDescent="0.2">
      <c r="C211" s="3" t="s">
        <v>6</v>
      </c>
      <c r="D211">
        <v>14128.1</v>
      </c>
      <c r="G211" s="3" t="s">
        <v>18</v>
      </c>
      <c r="H211">
        <v>5959.1</v>
      </c>
      <c r="I211">
        <f t="shared" si="16"/>
        <v>3841.5000000000005</v>
      </c>
      <c r="J211">
        <f t="shared" si="15"/>
        <v>3841.5000000000005</v>
      </c>
      <c r="L211">
        <v>3841.5000000000005</v>
      </c>
      <c r="M211">
        <v>6865</v>
      </c>
    </row>
    <row r="212" spans="3:13" x14ac:dyDescent="0.2">
      <c r="C212" s="3" t="s">
        <v>18</v>
      </c>
      <c r="D212">
        <v>6586.8</v>
      </c>
      <c r="G212" s="3" t="s">
        <v>18</v>
      </c>
      <c r="H212">
        <v>7545.5</v>
      </c>
      <c r="I212">
        <f t="shared" si="16"/>
        <v>5427.9</v>
      </c>
      <c r="J212">
        <f t="shared" si="15"/>
        <v>5427.9</v>
      </c>
      <c r="L212">
        <v>5427.9</v>
      </c>
      <c r="M212">
        <v>9347.6</v>
      </c>
    </row>
    <row r="213" spans="3:13" x14ac:dyDescent="0.2">
      <c r="C213" s="3" t="s">
        <v>6</v>
      </c>
      <c r="D213">
        <v>16423.2</v>
      </c>
      <c r="G213" s="3" t="s">
        <v>18</v>
      </c>
      <c r="H213">
        <v>5431.9</v>
      </c>
      <c r="I213">
        <f t="shared" si="16"/>
        <v>3314.2999999999997</v>
      </c>
      <c r="J213">
        <f t="shared" si="15"/>
        <v>3314.2999999999997</v>
      </c>
      <c r="L213">
        <v>3314.2999999999997</v>
      </c>
      <c r="M213">
        <v>7134.9999999999982</v>
      </c>
    </row>
    <row r="214" spans="3:13" x14ac:dyDescent="0.2">
      <c r="C214" s="3" t="s">
        <v>18</v>
      </c>
      <c r="D214">
        <v>6487</v>
      </c>
      <c r="G214" s="3" t="s">
        <v>18</v>
      </c>
      <c r="H214">
        <v>5651</v>
      </c>
      <c r="I214">
        <f t="shared" si="16"/>
        <v>3533.4</v>
      </c>
      <c r="J214">
        <f t="shared" si="15"/>
        <v>3533.4</v>
      </c>
      <c r="L214">
        <v>3533.4</v>
      </c>
      <c r="M214">
        <v>7183.9999999999982</v>
      </c>
    </row>
    <row r="215" spans="3:13" x14ac:dyDescent="0.2">
      <c r="C215" s="3" t="s">
        <v>6</v>
      </c>
      <c r="D215">
        <v>18376.5</v>
      </c>
      <c r="G215" s="3" t="s">
        <v>18</v>
      </c>
      <c r="H215">
        <v>4350.6000000000004</v>
      </c>
      <c r="I215">
        <f t="shared" si="16"/>
        <v>2233.0000000000005</v>
      </c>
      <c r="J215">
        <f t="shared" si="15"/>
        <v>2233.0000000000005</v>
      </c>
      <c r="L215">
        <v>2233.0000000000005</v>
      </c>
      <c r="M215">
        <v>4094.1000000000004</v>
      </c>
    </row>
    <row r="216" spans="3:13" x14ac:dyDescent="0.2">
      <c r="C216" s="3" t="s">
        <v>18</v>
      </c>
      <c r="D216">
        <v>5616</v>
      </c>
      <c r="G216" s="3" t="s">
        <v>18</v>
      </c>
      <c r="H216">
        <v>5170.8</v>
      </c>
      <c r="I216">
        <f t="shared" si="16"/>
        <v>3053.2000000000003</v>
      </c>
      <c r="J216">
        <f t="shared" si="15"/>
        <v>3053.2000000000003</v>
      </c>
      <c r="L216">
        <v>3053.2000000000003</v>
      </c>
      <c r="M216">
        <v>5362.6</v>
      </c>
    </row>
    <row r="217" spans="3:13" x14ac:dyDescent="0.2">
      <c r="C217" s="3" t="s">
        <v>6</v>
      </c>
      <c r="D217">
        <v>15854.2</v>
      </c>
      <c r="G217" s="3" t="s">
        <v>18</v>
      </c>
      <c r="H217">
        <v>5560.9</v>
      </c>
      <c r="I217">
        <f t="shared" si="16"/>
        <v>3443.2999999999997</v>
      </c>
      <c r="J217">
        <f t="shared" si="15"/>
        <v>3443.2999999999997</v>
      </c>
      <c r="L217">
        <v>3443.2999999999997</v>
      </c>
      <c r="M217">
        <v>5744.7999999999993</v>
      </c>
    </row>
    <row r="218" spans="3:13" x14ac:dyDescent="0.2">
      <c r="C218" s="3" t="s">
        <v>18</v>
      </c>
      <c r="D218">
        <v>5959.1</v>
      </c>
      <c r="G218" s="3" t="s">
        <v>18</v>
      </c>
      <c r="H218">
        <v>4141.1000000000004</v>
      </c>
      <c r="I218">
        <f t="shared" si="16"/>
        <v>2023.5000000000005</v>
      </c>
      <c r="J218">
        <f t="shared" si="15"/>
        <v>2023.5000000000005</v>
      </c>
      <c r="L218">
        <v>2023.5000000000005</v>
      </c>
      <c r="M218">
        <v>2752.7999999999993</v>
      </c>
    </row>
    <row r="219" spans="3:13" x14ac:dyDescent="0.2">
      <c r="C219" s="3" t="s">
        <v>6</v>
      </c>
      <c r="D219">
        <v>16377.6</v>
      </c>
      <c r="G219" s="3" t="s">
        <v>6</v>
      </c>
      <c r="H219">
        <v>14411</v>
      </c>
      <c r="I219">
        <f>H219-H$203</f>
        <v>4898.3999999999996</v>
      </c>
      <c r="J219">
        <f t="shared" si="15"/>
        <v>4898.3999999999996</v>
      </c>
    </row>
    <row r="220" spans="3:13" x14ac:dyDescent="0.2">
      <c r="C220" s="3" t="s">
        <v>18</v>
      </c>
      <c r="D220">
        <v>7545.5</v>
      </c>
      <c r="G220" s="3" t="s">
        <v>6</v>
      </c>
      <c r="H220">
        <v>14950.9</v>
      </c>
      <c r="I220">
        <f t="shared" ref="I220:I233" si="17">H220-H$203</f>
        <v>5438.2999999999993</v>
      </c>
      <c r="J220">
        <f t="shared" si="15"/>
        <v>5438.2999999999993</v>
      </c>
    </row>
    <row r="221" spans="3:13" x14ac:dyDescent="0.2">
      <c r="C221" s="3" t="s">
        <v>6</v>
      </c>
      <c r="D221">
        <v>18860.2</v>
      </c>
      <c r="G221" s="3" t="s">
        <v>6</v>
      </c>
      <c r="H221">
        <v>13420.4</v>
      </c>
      <c r="I221">
        <f t="shared" si="17"/>
        <v>3907.7999999999993</v>
      </c>
      <c r="J221">
        <f t="shared" si="15"/>
        <v>3907.7999999999993</v>
      </c>
    </row>
    <row r="222" spans="3:13" x14ac:dyDescent="0.2">
      <c r="C222" s="3" t="s">
        <v>18</v>
      </c>
      <c r="D222">
        <v>5431.9</v>
      </c>
      <c r="G222" s="3" t="s">
        <v>6</v>
      </c>
      <c r="H222">
        <v>14128.1</v>
      </c>
      <c r="I222">
        <f t="shared" si="17"/>
        <v>4615.5</v>
      </c>
      <c r="J222">
        <f t="shared" si="15"/>
        <v>4615.5</v>
      </c>
    </row>
    <row r="223" spans="3:13" x14ac:dyDescent="0.2">
      <c r="C223" s="3" t="s">
        <v>6</v>
      </c>
      <c r="D223">
        <v>16647.599999999999</v>
      </c>
      <c r="G223" s="3" t="s">
        <v>6</v>
      </c>
      <c r="H223">
        <v>16423.2</v>
      </c>
      <c r="I223">
        <f t="shared" si="17"/>
        <v>6910.6</v>
      </c>
      <c r="J223">
        <f t="shared" si="15"/>
        <v>6910.6</v>
      </c>
    </row>
    <row r="224" spans="3:13" x14ac:dyDescent="0.2">
      <c r="C224" s="3" t="s">
        <v>18</v>
      </c>
      <c r="D224">
        <v>5651</v>
      </c>
      <c r="G224" s="3" t="s">
        <v>6</v>
      </c>
      <c r="H224">
        <v>18376.5</v>
      </c>
      <c r="I224">
        <f t="shared" si="17"/>
        <v>8863.9</v>
      </c>
      <c r="J224">
        <f t="shared" si="15"/>
        <v>8863.9</v>
      </c>
    </row>
    <row r="225" spans="2:13" x14ac:dyDescent="0.2">
      <c r="C225" s="3" t="s">
        <v>6</v>
      </c>
      <c r="D225">
        <v>16696.599999999999</v>
      </c>
      <c r="G225" s="3" t="s">
        <v>6</v>
      </c>
      <c r="H225">
        <v>15854.2</v>
      </c>
      <c r="I225">
        <f t="shared" si="17"/>
        <v>6341.6</v>
      </c>
      <c r="J225">
        <f t="shared" si="15"/>
        <v>6341.6</v>
      </c>
    </row>
    <row r="226" spans="2:13" x14ac:dyDescent="0.2">
      <c r="C226" s="3" t="s">
        <v>18</v>
      </c>
      <c r="D226">
        <v>4350.6000000000004</v>
      </c>
      <c r="G226" s="3" t="s">
        <v>6</v>
      </c>
      <c r="H226">
        <v>16377.6</v>
      </c>
      <c r="I226">
        <f t="shared" si="17"/>
        <v>6865</v>
      </c>
      <c r="J226">
        <f t="shared" si="15"/>
        <v>6865</v>
      </c>
    </row>
    <row r="227" spans="2:13" x14ac:dyDescent="0.2">
      <c r="C227" s="3" t="s">
        <v>6</v>
      </c>
      <c r="D227">
        <v>13606.7</v>
      </c>
      <c r="G227" s="3" t="s">
        <v>6</v>
      </c>
      <c r="H227">
        <v>18860.2</v>
      </c>
      <c r="I227">
        <f t="shared" si="17"/>
        <v>9347.6</v>
      </c>
      <c r="J227">
        <f t="shared" si="15"/>
        <v>9347.6</v>
      </c>
    </row>
    <row r="228" spans="2:13" x14ac:dyDescent="0.2">
      <c r="C228" s="3" t="s">
        <v>18</v>
      </c>
      <c r="D228">
        <v>5170.8</v>
      </c>
      <c r="G228" s="3" t="s">
        <v>6</v>
      </c>
      <c r="H228">
        <v>16647.599999999999</v>
      </c>
      <c r="I228">
        <f t="shared" si="17"/>
        <v>7134.9999999999982</v>
      </c>
      <c r="J228">
        <f t="shared" si="15"/>
        <v>7134.9999999999982</v>
      </c>
    </row>
    <row r="229" spans="2:13" x14ac:dyDescent="0.2">
      <c r="C229" s="3" t="s">
        <v>6</v>
      </c>
      <c r="D229">
        <v>14875.2</v>
      </c>
      <c r="G229" s="3" t="s">
        <v>6</v>
      </c>
      <c r="H229">
        <v>16696.599999999999</v>
      </c>
      <c r="I229">
        <f t="shared" si="17"/>
        <v>7183.9999999999982</v>
      </c>
      <c r="J229">
        <f t="shared" si="15"/>
        <v>7183.9999999999982</v>
      </c>
    </row>
    <row r="230" spans="2:13" x14ac:dyDescent="0.2">
      <c r="C230" s="3" t="s">
        <v>18</v>
      </c>
      <c r="D230">
        <v>5560.9</v>
      </c>
      <c r="G230" s="3" t="s">
        <v>6</v>
      </c>
      <c r="H230">
        <v>13606.7</v>
      </c>
      <c r="I230">
        <f t="shared" si="17"/>
        <v>4094.1000000000004</v>
      </c>
      <c r="J230">
        <f t="shared" si="15"/>
        <v>4094.1000000000004</v>
      </c>
    </row>
    <row r="231" spans="2:13" x14ac:dyDescent="0.2">
      <c r="C231" s="3" t="s">
        <v>6</v>
      </c>
      <c r="D231">
        <v>15257.4</v>
      </c>
      <c r="G231" s="3" t="s">
        <v>6</v>
      </c>
      <c r="H231">
        <v>14875.2</v>
      </c>
      <c r="I231">
        <f t="shared" si="17"/>
        <v>5362.6</v>
      </c>
      <c r="J231">
        <f t="shared" si="15"/>
        <v>5362.6</v>
      </c>
    </row>
    <row r="232" spans="2:13" x14ac:dyDescent="0.2">
      <c r="C232" s="3" t="s">
        <v>18</v>
      </c>
      <c r="D232">
        <v>4141.1000000000004</v>
      </c>
      <c r="G232" s="3" t="s">
        <v>6</v>
      </c>
      <c r="H232">
        <v>15257.4</v>
      </c>
      <c r="I232">
        <f t="shared" si="17"/>
        <v>5744.7999999999993</v>
      </c>
      <c r="J232">
        <f t="shared" si="15"/>
        <v>5744.7999999999993</v>
      </c>
    </row>
    <row r="233" spans="2:13" x14ac:dyDescent="0.2">
      <c r="C233" s="3" t="s">
        <v>6</v>
      </c>
      <c r="D233">
        <v>12265.4</v>
      </c>
      <c r="G233" s="3" t="s">
        <v>6</v>
      </c>
      <c r="H233">
        <v>12265.4</v>
      </c>
      <c r="I233">
        <f t="shared" si="17"/>
        <v>2752.7999999999993</v>
      </c>
      <c r="J233">
        <f t="shared" si="15"/>
        <v>2752.7999999999993</v>
      </c>
    </row>
    <row r="234" spans="2:13" x14ac:dyDescent="0.2">
      <c r="B234" t="s">
        <v>48</v>
      </c>
      <c r="F234" t="s">
        <v>48</v>
      </c>
    </row>
    <row r="235" spans="2:13" x14ac:dyDescent="0.2">
      <c r="B235" s="3" t="s">
        <v>17</v>
      </c>
      <c r="C235" s="3" t="s">
        <v>5</v>
      </c>
      <c r="D235">
        <v>2333.8000000000002</v>
      </c>
      <c r="F235" s="3" t="s">
        <v>17</v>
      </c>
      <c r="G235" s="3" t="s">
        <v>5</v>
      </c>
      <c r="H235">
        <v>2333.8000000000002</v>
      </c>
    </row>
    <row r="236" spans="2:13" x14ac:dyDescent="0.2">
      <c r="B236" s="5" t="s">
        <v>17</v>
      </c>
      <c r="C236" s="5" t="s">
        <v>6</v>
      </c>
      <c r="D236">
        <v>10658.9</v>
      </c>
      <c r="F236" s="5" t="s">
        <v>17</v>
      </c>
      <c r="G236" s="5" t="s">
        <v>6</v>
      </c>
      <c r="H236">
        <v>10658.9</v>
      </c>
    </row>
    <row r="237" spans="2:13" x14ac:dyDescent="0.2">
      <c r="C237" s="3" t="s">
        <v>18</v>
      </c>
      <c r="D237">
        <v>4408.8</v>
      </c>
      <c r="G237" s="3" t="s">
        <v>18</v>
      </c>
      <c r="H237">
        <v>4408.8</v>
      </c>
      <c r="I237">
        <f>H237-H$235</f>
        <v>2075</v>
      </c>
      <c r="J237">
        <f t="shared" si="15"/>
        <v>2075</v>
      </c>
      <c r="L237">
        <v>2075</v>
      </c>
      <c r="M237">
        <v>1708.3000000000011</v>
      </c>
    </row>
    <row r="238" spans="2:13" x14ac:dyDescent="0.2">
      <c r="C238" s="3" t="s">
        <v>6</v>
      </c>
      <c r="D238">
        <v>12367.2</v>
      </c>
      <c r="G238" s="3" t="s">
        <v>18</v>
      </c>
      <c r="H238">
        <v>5374.8</v>
      </c>
      <c r="I238">
        <f t="shared" ref="I238:I243" si="18">H238-H$235</f>
        <v>3041</v>
      </c>
      <c r="J238">
        <f t="shared" si="15"/>
        <v>3041</v>
      </c>
      <c r="L238">
        <v>3041</v>
      </c>
      <c r="M238">
        <v>3908.8999999999996</v>
      </c>
    </row>
    <row r="239" spans="2:13" x14ac:dyDescent="0.2">
      <c r="C239" s="3" t="s">
        <v>18</v>
      </c>
      <c r="D239">
        <v>5374.8</v>
      </c>
      <c r="G239" s="3" t="s">
        <v>18</v>
      </c>
      <c r="H239">
        <v>5952.5</v>
      </c>
      <c r="I239">
        <f t="shared" si="18"/>
        <v>3618.7</v>
      </c>
      <c r="J239">
        <f t="shared" si="15"/>
        <v>3618.7</v>
      </c>
      <c r="L239">
        <v>3618.7</v>
      </c>
      <c r="M239">
        <v>4210.7000000000007</v>
      </c>
    </row>
    <row r="240" spans="2:13" x14ac:dyDescent="0.2">
      <c r="C240" s="3" t="s">
        <v>6</v>
      </c>
      <c r="D240">
        <v>14567.8</v>
      </c>
      <c r="G240" s="3" t="s">
        <v>18</v>
      </c>
      <c r="H240">
        <v>5001.5</v>
      </c>
      <c r="I240">
        <f t="shared" si="18"/>
        <v>2667.7</v>
      </c>
      <c r="J240">
        <f t="shared" si="15"/>
        <v>2667.7</v>
      </c>
      <c r="L240">
        <v>2667.7</v>
      </c>
      <c r="M240">
        <v>4813.8000000000011</v>
      </c>
    </row>
    <row r="241" spans="2:13" x14ac:dyDescent="0.2">
      <c r="C241" s="3" t="s">
        <v>18</v>
      </c>
      <c r="D241">
        <v>5952.5</v>
      </c>
      <c r="G241" s="3" t="s">
        <v>18</v>
      </c>
      <c r="H241">
        <v>4875.2</v>
      </c>
      <c r="I241">
        <f t="shared" si="18"/>
        <v>2541.3999999999996</v>
      </c>
      <c r="J241">
        <f t="shared" si="15"/>
        <v>2541.3999999999996</v>
      </c>
      <c r="L241">
        <v>2541.3999999999996</v>
      </c>
      <c r="M241">
        <v>2212.6000000000004</v>
      </c>
    </row>
    <row r="242" spans="2:13" x14ac:dyDescent="0.2">
      <c r="C242" s="3" t="s">
        <v>6</v>
      </c>
      <c r="D242">
        <v>14869.6</v>
      </c>
      <c r="G242" s="3" t="s">
        <v>18</v>
      </c>
      <c r="H242">
        <v>5353.4</v>
      </c>
      <c r="I242">
        <f t="shared" si="18"/>
        <v>3019.5999999999995</v>
      </c>
      <c r="J242">
        <f t="shared" si="15"/>
        <v>3019.5999999999995</v>
      </c>
      <c r="L242">
        <v>3019.5999999999995</v>
      </c>
      <c r="M242">
        <v>2713.8999999999996</v>
      </c>
    </row>
    <row r="243" spans="2:13" x14ac:dyDescent="0.2">
      <c r="C243" s="3" t="s">
        <v>18</v>
      </c>
      <c r="D243">
        <v>5001.5</v>
      </c>
      <c r="G243" s="3" t="s">
        <v>18</v>
      </c>
      <c r="H243">
        <v>7504.3</v>
      </c>
      <c r="I243">
        <f t="shared" si="18"/>
        <v>5170.5</v>
      </c>
      <c r="J243">
        <f t="shared" si="15"/>
        <v>5170.5</v>
      </c>
      <c r="L243">
        <v>5170.5</v>
      </c>
      <c r="M243">
        <v>8413.6999999999989</v>
      </c>
    </row>
    <row r="244" spans="2:13" x14ac:dyDescent="0.2">
      <c r="C244" s="3" t="s">
        <v>6</v>
      </c>
      <c r="D244">
        <v>15472.7</v>
      </c>
      <c r="G244" s="3" t="s">
        <v>6</v>
      </c>
      <c r="H244">
        <v>12367.2</v>
      </c>
      <c r="I244">
        <f>H244-H$236</f>
        <v>1708.3000000000011</v>
      </c>
      <c r="J244">
        <f t="shared" si="15"/>
        <v>1708.3000000000011</v>
      </c>
    </row>
    <row r="245" spans="2:13" x14ac:dyDescent="0.2">
      <c r="C245" s="3" t="s">
        <v>18</v>
      </c>
      <c r="D245">
        <v>4875.2</v>
      </c>
      <c r="G245" s="3" t="s">
        <v>6</v>
      </c>
      <c r="H245">
        <v>14567.8</v>
      </c>
      <c r="I245">
        <f t="shared" ref="I245:I250" si="19">H245-H$236</f>
        <v>3908.8999999999996</v>
      </c>
      <c r="J245">
        <f t="shared" si="15"/>
        <v>3908.8999999999996</v>
      </c>
    </row>
    <row r="246" spans="2:13" x14ac:dyDescent="0.2">
      <c r="C246" s="3" t="s">
        <v>6</v>
      </c>
      <c r="D246">
        <v>12871.5</v>
      </c>
      <c r="G246" s="3" t="s">
        <v>6</v>
      </c>
      <c r="H246">
        <v>14869.6</v>
      </c>
      <c r="I246">
        <f t="shared" si="19"/>
        <v>4210.7000000000007</v>
      </c>
      <c r="J246">
        <f t="shared" si="15"/>
        <v>4210.7000000000007</v>
      </c>
    </row>
    <row r="247" spans="2:13" x14ac:dyDescent="0.2">
      <c r="C247" s="3" t="s">
        <v>18</v>
      </c>
      <c r="D247">
        <v>5353.4</v>
      </c>
      <c r="G247" s="3" t="s">
        <v>6</v>
      </c>
      <c r="H247">
        <v>15472.7</v>
      </c>
      <c r="I247">
        <f t="shared" si="19"/>
        <v>4813.8000000000011</v>
      </c>
      <c r="J247">
        <f t="shared" si="15"/>
        <v>4813.8000000000011</v>
      </c>
    </row>
    <row r="248" spans="2:13" x14ac:dyDescent="0.2">
      <c r="C248" s="3" t="s">
        <v>6</v>
      </c>
      <c r="D248">
        <v>13372.8</v>
      </c>
      <c r="G248" s="3" t="s">
        <v>6</v>
      </c>
      <c r="H248">
        <v>12871.5</v>
      </c>
      <c r="I248">
        <f t="shared" si="19"/>
        <v>2212.6000000000004</v>
      </c>
      <c r="J248">
        <f t="shared" si="15"/>
        <v>2212.6000000000004</v>
      </c>
    </row>
    <row r="249" spans="2:13" x14ac:dyDescent="0.2">
      <c r="C249" s="3" t="s">
        <v>18</v>
      </c>
      <c r="D249">
        <v>7504.3</v>
      </c>
      <c r="G249" s="3" t="s">
        <v>6</v>
      </c>
      <c r="H249">
        <v>13372.8</v>
      </c>
      <c r="I249">
        <f t="shared" si="19"/>
        <v>2713.8999999999996</v>
      </c>
      <c r="J249">
        <f t="shared" si="15"/>
        <v>2713.8999999999996</v>
      </c>
    </row>
    <row r="250" spans="2:13" x14ac:dyDescent="0.2">
      <c r="C250" s="3" t="s">
        <v>6</v>
      </c>
      <c r="D250">
        <v>19072.599999999999</v>
      </c>
      <c r="G250" s="3" t="s">
        <v>6</v>
      </c>
      <c r="H250">
        <v>19072.599999999999</v>
      </c>
      <c r="I250">
        <f t="shared" si="19"/>
        <v>8413.6999999999989</v>
      </c>
      <c r="J250">
        <f t="shared" si="15"/>
        <v>8413.6999999999989</v>
      </c>
    </row>
    <row r="251" spans="2:13" x14ac:dyDescent="0.2">
      <c r="B251" t="s">
        <v>49</v>
      </c>
      <c r="F251" t="s">
        <v>49</v>
      </c>
    </row>
    <row r="252" spans="2:13" x14ac:dyDescent="0.2">
      <c r="B252" s="3" t="s">
        <v>17</v>
      </c>
      <c r="C252" s="3" t="s">
        <v>5</v>
      </c>
      <c r="D252">
        <v>2662.8</v>
      </c>
      <c r="F252" s="3" t="s">
        <v>17</v>
      </c>
      <c r="G252" s="3" t="s">
        <v>5</v>
      </c>
      <c r="H252">
        <v>2662.8</v>
      </c>
    </row>
    <row r="253" spans="2:13" x14ac:dyDescent="0.2">
      <c r="B253" s="5" t="s">
        <v>17</v>
      </c>
      <c r="C253" s="5" t="s">
        <v>6</v>
      </c>
      <c r="D253">
        <v>11591.4</v>
      </c>
      <c r="F253" s="5" t="s">
        <v>17</v>
      </c>
      <c r="G253" s="5" t="s">
        <v>6</v>
      </c>
      <c r="H253">
        <v>11591.4</v>
      </c>
    </row>
    <row r="254" spans="2:13" x14ac:dyDescent="0.2">
      <c r="C254" s="3" t="s">
        <v>18</v>
      </c>
      <c r="D254">
        <v>5186.7</v>
      </c>
      <c r="G254" s="3" t="s">
        <v>18</v>
      </c>
      <c r="H254">
        <v>5186.7</v>
      </c>
      <c r="I254">
        <f>H254-H$252</f>
        <v>2523.8999999999996</v>
      </c>
      <c r="J254">
        <f t="shared" si="15"/>
        <v>2523.8999999999996</v>
      </c>
      <c r="L254">
        <v>2523.8999999999996</v>
      </c>
      <c r="M254">
        <v>3678.7000000000007</v>
      </c>
    </row>
    <row r="255" spans="2:13" x14ac:dyDescent="0.2">
      <c r="C255" s="3" t="s">
        <v>6</v>
      </c>
      <c r="D255">
        <v>15270.1</v>
      </c>
      <c r="G255" s="3" t="s">
        <v>18</v>
      </c>
      <c r="H255">
        <v>5226.3999999999996</v>
      </c>
      <c r="I255">
        <f t="shared" ref="I255:I269" si="20">H255-H$252</f>
        <v>2563.5999999999995</v>
      </c>
      <c r="J255">
        <f t="shared" si="15"/>
        <v>2563.5999999999995</v>
      </c>
      <c r="L255">
        <v>2563.5999999999995</v>
      </c>
      <c r="M255">
        <v>2974</v>
      </c>
    </row>
    <row r="256" spans="2:13" x14ac:dyDescent="0.2">
      <c r="C256" s="3" t="s">
        <v>18</v>
      </c>
      <c r="D256">
        <v>5226.3999999999996</v>
      </c>
      <c r="G256" s="3" t="s">
        <v>18</v>
      </c>
      <c r="H256">
        <v>5952.5</v>
      </c>
      <c r="I256">
        <f t="shared" si="20"/>
        <v>3289.7</v>
      </c>
      <c r="J256">
        <f t="shared" si="15"/>
        <v>3289.7</v>
      </c>
      <c r="L256">
        <v>3289.7</v>
      </c>
      <c r="M256">
        <v>3710.5</v>
      </c>
    </row>
    <row r="257" spans="3:13" x14ac:dyDescent="0.2">
      <c r="C257" s="3" t="s">
        <v>6</v>
      </c>
      <c r="D257">
        <v>14565.4</v>
      </c>
      <c r="G257" s="3" t="s">
        <v>18</v>
      </c>
      <c r="H257">
        <v>5943.2</v>
      </c>
      <c r="I257">
        <f t="shared" si="20"/>
        <v>3280.3999999999996</v>
      </c>
      <c r="J257">
        <f t="shared" si="15"/>
        <v>3280.3999999999996</v>
      </c>
      <c r="L257">
        <v>3280.3999999999996</v>
      </c>
      <c r="M257">
        <v>5121.8999999999996</v>
      </c>
    </row>
    <row r="258" spans="3:13" x14ac:dyDescent="0.2">
      <c r="C258" s="3" t="s">
        <v>18</v>
      </c>
      <c r="D258">
        <v>5952.5</v>
      </c>
      <c r="G258" s="3" t="s">
        <v>18</v>
      </c>
      <c r="H258">
        <v>8098.8</v>
      </c>
      <c r="I258">
        <f t="shared" si="20"/>
        <v>5436</v>
      </c>
      <c r="J258">
        <f t="shared" si="15"/>
        <v>5436</v>
      </c>
      <c r="L258">
        <v>5436</v>
      </c>
      <c r="M258">
        <v>7765.6999999999989</v>
      </c>
    </row>
    <row r="259" spans="3:13" x14ac:dyDescent="0.2">
      <c r="C259" s="3" t="s">
        <v>6</v>
      </c>
      <c r="D259">
        <v>15301.9</v>
      </c>
      <c r="G259" s="3" t="s">
        <v>18</v>
      </c>
      <c r="H259">
        <v>5427.3</v>
      </c>
      <c r="I259">
        <f t="shared" si="20"/>
        <v>2764.5</v>
      </c>
      <c r="J259">
        <f t="shared" si="15"/>
        <v>2764.5</v>
      </c>
      <c r="L259">
        <v>2764.5</v>
      </c>
      <c r="M259">
        <v>3124.6000000000004</v>
      </c>
    </row>
    <row r="260" spans="3:13" x14ac:dyDescent="0.2">
      <c r="C260" s="3" t="s">
        <v>18</v>
      </c>
      <c r="D260">
        <v>5943.2</v>
      </c>
      <c r="G260" s="3" t="s">
        <v>18</v>
      </c>
      <c r="H260">
        <v>5698.1</v>
      </c>
      <c r="I260">
        <f t="shared" si="20"/>
        <v>3035.3</v>
      </c>
      <c r="J260">
        <f t="shared" si="15"/>
        <v>3035.3</v>
      </c>
      <c r="L260">
        <v>3035.3</v>
      </c>
      <c r="M260">
        <v>4851.8000000000011</v>
      </c>
    </row>
    <row r="261" spans="3:13" x14ac:dyDescent="0.2">
      <c r="C261" s="3" t="s">
        <v>6</v>
      </c>
      <c r="D261">
        <v>16713.3</v>
      </c>
      <c r="G261" s="3" t="s">
        <v>18</v>
      </c>
      <c r="H261">
        <v>6471.5</v>
      </c>
      <c r="I261">
        <f t="shared" si="20"/>
        <v>3808.7</v>
      </c>
      <c r="J261">
        <f t="shared" si="15"/>
        <v>3808.7</v>
      </c>
      <c r="L261">
        <v>3808.7</v>
      </c>
      <c r="M261">
        <v>5048.1999999999989</v>
      </c>
    </row>
    <row r="262" spans="3:13" x14ac:dyDescent="0.2">
      <c r="C262" s="3" t="s">
        <v>18</v>
      </c>
      <c r="D262">
        <v>8098.8</v>
      </c>
      <c r="G262" s="3" t="s">
        <v>18</v>
      </c>
      <c r="H262">
        <v>6330.5</v>
      </c>
      <c r="I262">
        <f t="shared" si="20"/>
        <v>3667.7</v>
      </c>
      <c r="J262">
        <f t="shared" si="15"/>
        <v>3667.7</v>
      </c>
      <c r="L262">
        <v>3667.7</v>
      </c>
      <c r="M262">
        <v>3217</v>
      </c>
    </row>
    <row r="263" spans="3:13" x14ac:dyDescent="0.2">
      <c r="C263" s="3" t="s">
        <v>6</v>
      </c>
      <c r="D263">
        <v>19357.099999999999</v>
      </c>
      <c r="G263" s="3" t="s">
        <v>18</v>
      </c>
      <c r="H263">
        <v>5677.5</v>
      </c>
      <c r="I263">
        <f t="shared" si="20"/>
        <v>3014.7</v>
      </c>
      <c r="J263">
        <f t="shared" si="15"/>
        <v>3014.7</v>
      </c>
      <c r="L263">
        <v>3014.7</v>
      </c>
      <c r="M263">
        <v>2851.2000000000007</v>
      </c>
    </row>
    <row r="264" spans="3:13" x14ac:dyDescent="0.2">
      <c r="C264" s="3" t="s">
        <v>18</v>
      </c>
      <c r="D264">
        <v>5427.3</v>
      </c>
      <c r="G264" s="3" t="s">
        <v>18</v>
      </c>
      <c r="H264">
        <v>6239.1</v>
      </c>
      <c r="I264">
        <f t="shared" si="20"/>
        <v>3576.3</v>
      </c>
      <c r="J264">
        <f t="shared" si="15"/>
        <v>3576.3</v>
      </c>
      <c r="L264">
        <v>3576.3</v>
      </c>
      <c r="M264">
        <v>2440.3999999999996</v>
      </c>
    </row>
    <row r="265" spans="3:13" x14ac:dyDescent="0.2">
      <c r="C265" s="3" t="s">
        <v>6</v>
      </c>
      <c r="D265">
        <v>14716</v>
      </c>
      <c r="G265" s="3" t="s">
        <v>18</v>
      </c>
      <c r="H265">
        <v>4811.5</v>
      </c>
      <c r="I265">
        <f t="shared" si="20"/>
        <v>2148.6999999999998</v>
      </c>
      <c r="J265">
        <f t="shared" ref="J265:J328" si="21">IF(I265&gt;0,I265,0)</f>
        <v>2148.6999999999998</v>
      </c>
      <c r="L265">
        <v>2148.6999999999998</v>
      </c>
      <c r="M265">
        <v>1923.6000000000004</v>
      </c>
    </row>
    <row r="266" spans="3:13" x14ac:dyDescent="0.2">
      <c r="C266" s="3" t="s">
        <v>18</v>
      </c>
      <c r="D266">
        <v>5698.1</v>
      </c>
      <c r="G266" s="3" t="s">
        <v>18</v>
      </c>
      <c r="H266">
        <v>4260.2</v>
      </c>
      <c r="I266">
        <f t="shared" si="20"/>
        <v>1597.3999999999996</v>
      </c>
      <c r="J266">
        <f t="shared" si="21"/>
        <v>1597.3999999999996</v>
      </c>
      <c r="L266">
        <v>1597.3999999999996</v>
      </c>
      <c r="M266">
        <v>0</v>
      </c>
    </row>
    <row r="267" spans="3:13" x14ac:dyDescent="0.2">
      <c r="C267" s="3" t="s">
        <v>6</v>
      </c>
      <c r="D267">
        <v>16443.2</v>
      </c>
      <c r="G267" s="3" t="s">
        <v>18</v>
      </c>
      <c r="H267">
        <v>3984.6</v>
      </c>
      <c r="I267">
        <f t="shared" si="20"/>
        <v>1321.7999999999997</v>
      </c>
      <c r="J267">
        <f t="shared" si="21"/>
        <v>1321.7999999999997</v>
      </c>
      <c r="L267">
        <v>1321.7999999999997</v>
      </c>
      <c r="M267">
        <v>0</v>
      </c>
    </row>
    <row r="268" spans="3:13" x14ac:dyDescent="0.2">
      <c r="C268" s="3" t="s">
        <v>18</v>
      </c>
      <c r="D268">
        <v>6471.5</v>
      </c>
      <c r="G268" s="3" t="s">
        <v>18</v>
      </c>
      <c r="H268">
        <v>3818.7</v>
      </c>
      <c r="I268">
        <f t="shared" si="20"/>
        <v>1155.8999999999996</v>
      </c>
      <c r="J268">
        <f t="shared" si="21"/>
        <v>1155.8999999999996</v>
      </c>
      <c r="L268">
        <v>1155.8999999999996</v>
      </c>
      <c r="M268">
        <v>0</v>
      </c>
    </row>
    <row r="269" spans="3:13" x14ac:dyDescent="0.2">
      <c r="C269" s="3" t="s">
        <v>6</v>
      </c>
      <c r="D269">
        <v>16639.599999999999</v>
      </c>
      <c r="G269" s="3" t="s">
        <v>18</v>
      </c>
      <c r="H269">
        <v>4113.6000000000004</v>
      </c>
      <c r="I269">
        <f t="shared" si="20"/>
        <v>1450.8000000000002</v>
      </c>
      <c r="J269">
        <f t="shared" si="21"/>
        <v>1450.8000000000002</v>
      </c>
      <c r="L269">
        <v>1450.8000000000002</v>
      </c>
      <c r="M269">
        <v>0</v>
      </c>
    </row>
    <row r="270" spans="3:13" x14ac:dyDescent="0.2">
      <c r="C270" s="3" t="s">
        <v>18</v>
      </c>
      <c r="D270">
        <v>6330.5</v>
      </c>
      <c r="G270" s="3" t="s">
        <v>6</v>
      </c>
      <c r="H270">
        <v>15270.1</v>
      </c>
      <c r="I270">
        <f>H270-H$253</f>
        <v>3678.7000000000007</v>
      </c>
      <c r="J270">
        <f t="shared" si="21"/>
        <v>3678.7000000000007</v>
      </c>
    </row>
    <row r="271" spans="3:13" x14ac:dyDescent="0.2">
      <c r="C271" s="3" t="s">
        <v>6</v>
      </c>
      <c r="D271">
        <v>14808.4</v>
      </c>
      <c r="G271" s="3" t="s">
        <v>6</v>
      </c>
      <c r="H271">
        <v>14565.4</v>
      </c>
      <c r="I271">
        <f t="shared" ref="I271:I285" si="22">H271-H$253</f>
        <v>2974</v>
      </c>
      <c r="J271">
        <f t="shared" si="21"/>
        <v>2974</v>
      </c>
    </row>
    <row r="272" spans="3:13" x14ac:dyDescent="0.2">
      <c r="C272" s="3" t="s">
        <v>18</v>
      </c>
      <c r="D272">
        <v>5677.5</v>
      </c>
      <c r="G272" s="3" t="s">
        <v>6</v>
      </c>
      <c r="H272">
        <v>15301.9</v>
      </c>
      <c r="I272">
        <f t="shared" si="22"/>
        <v>3710.5</v>
      </c>
      <c r="J272">
        <f t="shared" si="21"/>
        <v>3710.5</v>
      </c>
    </row>
    <row r="273" spans="2:10" x14ac:dyDescent="0.2">
      <c r="C273" s="3" t="s">
        <v>6</v>
      </c>
      <c r="D273">
        <v>14442.6</v>
      </c>
      <c r="G273" s="3" t="s">
        <v>6</v>
      </c>
      <c r="H273">
        <v>16713.3</v>
      </c>
      <c r="I273">
        <f t="shared" si="22"/>
        <v>5121.8999999999996</v>
      </c>
      <c r="J273">
        <f t="shared" si="21"/>
        <v>5121.8999999999996</v>
      </c>
    </row>
    <row r="274" spans="2:10" x14ac:dyDescent="0.2">
      <c r="C274" s="3" t="s">
        <v>18</v>
      </c>
      <c r="D274">
        <v>6239.1</v>
      </c>
      <c r="G274" s="3" t="s">
        <v>6</v>
      </c>
      <c r="H274">
        <v>19357.099999999999</v>
      </c>
      <c r="I274">
        <f t="shared" si="22"/>
        <v>7765.6999999999989</v>
      </c>
      <c r="J274">
        <f t="shared" si="21"/>
        <v>7765.6999999999989</v>
      </c>
    </row>
    <row r="275" spans="2:10" x14ac:dyDescent="0.2">
      <c r="C275" s="3" t="s">
        <v>6</v>
      </c>
      <c r="D275">
        <v>14031.8</v>
      </c>
      <c r="G275" s="3" t="s">
        <v>6</v>
      </c>
      <c r="H275">
        <v>14716</v>
      </c>
      <c r="I275">
        <f t="shared" si="22"/>
        <v>3124.6000000000004</v>
      </c>
      <c r="J275">
        <f t="shared" si="21"/>
        <v>3124.6000000000004</v>
      </c>
    </row>
    <row r="276" spans="2:10" x14ac:dyDescent="0.2">
      <c r="C276" s="3" t="s">
        <v>18</v>
      </c>
      <c r="D276">
        <v>4811.5</v>
      </c>
      <c r="G276" s="3" t="s">
        <v>6</v>
      </c>
      <c r="H276">
        <v>16443.2</v>
      </c>
      <c r="I276">
        <f t="shared" si="22"/>
        <v>4851.8000000000011</v>
      </c>
      <c r="J276">
        <f t="shared" si="21"/>
        <v>4851.8000000000011</v>
      </c>
    </row>
    <row r="277" spans="2:10" x14ac:dyDescent="0.2">
      <c r="C277" s="3" t="s">
        <v>6</v>
      </c>
      <c r="D277">
        <v>13515</v>
      </c>
      <c r="G277" s="3" t="s">
        <v>6</v>
      </c>
      <c r="H277">
        <v>16639.599999999999</v>
      </c>
      <c r="I277">
        <f t="shared" si="22"/>
        <v>5048.1999999999989</v>
      </c>
      <c r="J277">
        <f t="shared" si="21"/>
        <v>5048.1999999999989</v>
      </c>
    </row>
    <row r="278" spans="2:10" x14ac:dyDescent="0.2">
      <c r="C278" s="3" t="s">
        <v>18</v>
      </c>
      <c r="D278">
        <v>4260.2</v>
      </c>
      <c r="G278" s="3" t="s">
        <v>6</v>
      </c>
      <c r="H278">
        <v>14808.4</v>
      </c>
      <c r="I278">
        <f t="shared" si="22"/>
        <v>3217</v>
      </c>
      <c r="J278">
        <f t="shared" si="21"/>
        <v>3217</v>
      </c>
    </row>
    <row r="279" spans="2:10" x14ac:dyDescent="0.2">
      <c r="C279" s="3" t="s">
        <v>6</v>
      </c>
      <c r="D279">
        <v>11182.5</v>
      </c>
      <c r="G279" s="3" t="s">
        <v>6</v>
      </c>
      <c r="H279">
        <v>14442.6</v>
      </c>
      <c r="I279">
        <f t="shared" si="22"/>
        <v>2851.2000000000007</v>
      </c>
      <c r="J279">
        <f t="shared" si="21"/>
        <v>2851.2000000000007</v>
      </c>
    </row>
    <row r="280" spans="2:10" x14ac:dyDescent="0.2">
      <c r="C280" s="3" t="s">
        <v>18</v>
      </c>
      <c r="D280">
        <v>3984.6</v>
      </c>
      <c r="G280" s="3" t="s">
        <v>6</v>
      </c>
      <c r="H280">
        <v>14031.8</v>
      </c>
      <c r="I280">
        <f t="shared" si="22"/>
        <v>2440.3999999999996</v>
      </c>
      <c r="J280">
        <f t="shared" si="21"/>
        <v>2440.3999999999996</v>
      </c>
    </row>
    <row r="281" spans="2:10" x14ac:dyDescent="0.2">
      <c r="C281" s="3" t="s">
        <v>6</v>
      </c>
      <c r="D281">
        <v>11561.1</v>
      </c>
      <c r="G281" s="3" t="s">
        <v>6</v>
      </c>
      <c r="H281">
        <v>13515</v>
      </c>
      <c r="I281">
        <f t="shared" si="22"/>
        <v>1923.6000000000004</v>
      </c>
      <c r="J281">
        <f t="shared" si="21"/>
        <v>1923.6000000000004</v>
      </c>
    </row>
    <row r="282" spans="2:10" x14ac:dyDescent="0.2">
      <c r="C282" s="3" t="s">
        <v>18</v>
      </c>
      <c r="D282">
        <v>3818.7</v>
      </c>
      <c r="G282" s="3" t="s">
        <v>6</v>
      </c>
      <c r="H282">
        <v>11182.5</v>
      </c>
      <c r="I282">
        <f t="shared" si="22"/>
        <v>-408.89999999999964</v>
      </c>
      <c r="J282">
        <f t="shared" si="21"/>
        <v>0</v>
      </c>
    </row>
    <row r="283" spans="2:10" x14ac:dyDescent="0.2">
      <c r="C283" s="3" t="s">
        <v>6</v>
      </c>
      <c r="D283">
        <v>11279.2</v>
      </c>
      <c r="G283" s="3" t="s">
        <v>6</v>
      </c>
      <c r="H283">
        <v>11561.1</v>
      </c>
      <c r="I283">
        <f t="shared" si="22"/>
        <v>-30.299999999999272</v>
      </c>
      <c r="J283">
        <f t="shared" si="21"/>
        <v>0</v>
      </c>
    </row>
    <row r="284" spans="2:10" x14ac:dyDescent="0.2">
      <c r="C284" s="3" t="s">
        <v>18</v>
      </c>
      <c r="D284">
        <v>4113.6000000000004</v>
      </c>
      <c r="G284" s="3" t="s">
        <v>6</v>
      </c>
      <c r="H284">
        <v>11279.2</v>
      </c>
      <c r="I284">
        <f t="shared" si="22"/>
        <v>-312.19999999999891</v>
      </c>
      <c r="J284">
        <f t="shared" si="21"/>
        <v>0</v>
      </c>
    </row>
    <row r="285" spans="2:10" x14ac:dyDescent="0.2">
      <c r="C285" s="3" t="s">
        <v>6</v>
      </c>
      <c r="D285">
        <v>11292.2</v>
      </c>
      <c r="G285" s="3" t="s">
        <v>6</v>
      </c>
      <c r="H285">
        <v>11292.2</v>
      </c>
      <c r="I285">
        <f t="shared" si="22"/>
        <v>-299.19999999999891</v>
      </c>
      <c r="J285">
        <f t="shared" si="21"/>
        <v>0</v>
      </c>
    </row>
    <row r="286" spans="2:10" x14ac:dyDescent="0.2">
      <c r="B286" t="s">
        <v>52</v>
      </c>
      <c r="F286" t="s">
        <v>52</v>
      </c>
    </row>
    <row r="287" spans="2:10" x14ac:dyDescent="0.2">
      <c r="B287" s="3" t="s">
        <v>17</v>
      </c>
      <c r="C287" s="3" t="s">
        <v>5</v>
      </c>
      <c r="D287">
        <v>2669.5</v>
      </c>
      <c r="F287" s="3" t="s">
        <v>17</v>
      </c>
      <c r="G287" s="3" t="s">
        <v>5</v>
      </c>
      <c r="H287">
        <v>2669.5</v>
      </c>
    </row>
    <row r="288" spans="2:10" x14ac:dyDescent="0.2">
      <c r="B288" s="5" t="s">
        <v>17</v>
      </c>
      <c r="C288" s="5" t="s">
        <v>6</v>
      </c>
      <c r="D288">
        <v>11137.4</v>
      </c>
      <c r="F288" s="5" t="s">
        <v>17</v>
      </c>
      <c r="G288" s="5" t="s">
        <v>6</v>
      </c>
      <c r="H288">
        <v>11137.4</v>
      </c>
    </row>
    <row r="289" spans="3:13" x14ac:dyDescent="0.2">
      <c r="C289" s="3" t="s">
        <v>18</v>
      </c>
      <c r="D289">
        <v>4603.6000000000004</v>
      </c>
      <c r="G289" s="3" t="s">
        <v>18</v>
      </c>
      <c r="H289">
        <v>4603.6000000000004</v>
      </c>
      <c r="I289">
        <f>H289-H$287</f>
        <v>1934.1000000000004</v>
      </c>
      <c r="J289">
        <f t="shared" si="21"/>
        <v>1934.1000000000004</v>
      </c>
      <c r="L289">
        <v>1934.1000000000004</v>
      </c>
      <c r="M289">
        <v>1635</v>
      </c>
    </row>
    <row r="290" spans="3:13" x14ac:dyDescent="0.2">
      <c r="C290" s="3" t="s">
        <v>6</v>
      </c>
      <c r="D290">
        <v>12772.4</v>
      </c>
      <c r="G290" s="3" t="s">
        <v>18</v>
      </c>
      <c r="H290">
        <v>5501.7</v>
      </c>
      <c r="I290">
        <f t="shared" ref="I290:I308" si="23">H290-H$287</f>
        <v>2832.2</v>
      </c>
      <c r="J290">
        <f t="shared" si="21"/>
        <v>2832.2</v>
      </c>
      <c r="L290">
        <v>2832.2</v>
      </c>
      <c r="M290">
        <v>2615.2000000000007</v>
      </c>
    </row>
    <row r="291" spans="3:13" x14ac:dyDescent="0.2">
      <c r="C291" s="3" t="s">
        <v>18</v>
      </c>
      <c r="D291">
        <v>5501.7</v>
      </c>
      <c r="G291" s="3" t="s">
        <v>18</v>
      </c>
      <c r="H291">
        <v>5966.3</v>
      </c>
      <c r="I291">
        <f t="shared" si="23"/>
        <v>3296.8</v>
      </c>
      <c r="J291">
        <f t="shared" si="21"/>
        <v>3296.8</v>
      </c>
      <c r="L291">
        <v>3296.8</v>
      </c>
      <c r="M291">
        <v>3269.5</v>
      </c>
    </row>
    <row r="292" spans="3:13" x14ac:dyDescent="0.2">
      <c r="C292" s="3" t="s">
        <v>6</v>
      </c>
      <c r="D292">
        <v>13752.6</v>
      </c>
      <c r="G292" s="3" t="s">
        <v>18</v>
      </c>
      <c r="H292">
        <v>5420.3</v>
      </c>
      <c r="I292">
        <f t="shared" si="23"/>
        <v>2750.8</v>
      </c>
      <c r="J292">
        <f t="shared" si="21"/>
        <v>2750.8</v>
      </c>
      <c r="L292">
        <v>2750.8</v>
      </c>
      <c r="M292">
        <v>2498.3999999999996</v>
      </c>
    </row>
    <row r="293" spans="3:13" x14ac:dyDescent="0.2">
      <c r="C293" s="3" t="s">
        <v>18</v>
      </c>
      <c r="D293">
        <v>5966.3</v>
      </c>
      <c r="G293" s="3" t="s">
        <v>18</v>
      </c>
      <c r="H293">
        <v>5892.6</v>
      </c>
      <c r="I293">
        <f t="shared" si="23"/>
        <v>3223.1000000000004</v>
      </c>
      <c r="J293">
        <f t="shared" si="21"/>
        <v>3223.1000000000004</v>
      </c>
      <c r="L293">
        <v>3223.1000000000004</v>
      </c>
      <c r="M293">
        <v>3463.8999999999996</v>
      </c>
    </row>
    <row r="294" spans="3:13" x14ac:dyDescent="0.2">
      <c r="C294" s="3" t="s">
        <v>6</v>
      </c>
      <c r="D294">
        <v>14406.9</v>
      </c>
      <c r="G294" s="3" t="s">
        <v>18</v>
      </c>
      <c r="H294">
        <v>5595.4</v>
      </c>
      <c r="I294">
        <f t="shared" si="23"/>
        <v>2925.8999999999996</v>
      </c>
      <c r="J294">
        <f t="shared" si="21"/>
        <v>2925.8999999999996</v>
      </c>
      <c r="L294">
        <v>2925.8999999999996</v>
      </c>
      <c r="M294">
        <v>2239.7000000000007</v>
      </c>
    </row>
    <row r="295" spans="3:13" x14ac:dyDescent="0.2">
      <c r="C295" s="3" t="s">
        <v>18</v>
      </c>
      <c r="D295">
        <v>5420.3</v>
      </c>
      <c r="G295" s="3" t="s">
        <v>18</v>
      </c>
      <c r="H295">
        <v>5548.5</v>
      </c>
      <c r="I295">
        <f t="shared" si="23"/>
        <v>2879</v>
      </c>
      <c r="J295">
        <f t="shared" si="21"/>
        <v>2879</v>
      </c>
      <c r="L295">
        <v>2879</v>
      </c>
      <c r="M295">
        <v>2215.3999999999996</v>
      </c>
    </row>
    <row r="296" spans="3:13" x14ac:dyDescent="0.2">
      <c r="C296" s="3" t="s">
        <v>6</v>
      </c>
      <c r="D296">
        <v>13635.8</v>
      </c>
      <c r="G296" s="3" t="s">
        <v>18</v>
      </c>
      <c r="H296">
        <v>6512.8</v>
      </c>
      <c r="I296">
        <f t="shared" si="23"/>
        <v>3843.3</v>
      </c>
      <c r="J296">
        <f t="shared" si="21"/>
        <v>3843.3</v>
      </c>
      <c r="L296">
        <v>3843.3</v>
      </c>
      <c r="M296">
        <v>2960.7000000000007</v>
      </c>
    </row>
    <row r="297" spans="3:13" x14ac:dyDescent="0.2">
      <c r="C297" s="3" t="s">
        <v>18</v>
      </c>
      <c r="D297">
        <v>5892.6</v>
      </c>
      <c r="G297" s="3" t="s">
        <v>18</v>
      </c>
      <c r="H297">
        <v>6382</v>
      </c>
      <c r="I297">
        <f t="shared" si="23"/>
        <v>3712.5</v>
      </c>
      <c r="J297">
        <f t="shared" si="21"/>
        <v>3712.5</v>
      </c>
      <c r="L297">
        <v>3712.5</v>
      </c>
      <c r="M297">
        <v>2327</v>
      </c>
    </row>
    <row r="298" spans="3:13" x14ac:dyDescent="0.2">
      <c r="C298" s="3" t="s">
        <v>6</v>
      </c>
      <c r="D298">
        <v>14601.3</v>
      </c>
      <c r="G298" s="3" t="s">
        <v>18</v>
      </c>
      <c r="H298">
        <v>6328.7</v>
      </c>
      <c r="I298">
        <f t="shared" si="23"/>
        <v>3659.2</v>
      </c>
      <c r="J298">
        <f t="shared" si="21"/>
        <v>3659.2</v>
      </c>
      <c r="L298">
        <v>3659.2</v>
      </c>
      <c r="M298">
        <v>2410.7000000000007</v>
      </c>
    </row>
    <row r="299" spans="3:13" x14ac:dyDescent="0.2">
      <c r="C299" s="3" t="s">
        <v>18</v>
      </c>
      <c r="D299">
        <v>5595.4</v>
      </c>
      <c r="G299" s="3" t="s">
        <v>18</v>
      </c>
      <c r="H299">
        <v>6177.8</v>
      </c>
      <c r="I299">
        <f t="shared" si="23"/>
        <v>3508.3</v>
      </c>
      <c r="J299">
        <f t="shared" si="21"/>
        <v>3508.3</v>
      </c>
      <c r="L299">
        <v>3508.3</v>
      </c>
      <c r="M299">
        <v>2824.1000000000004</v>
      </c>
    </row>
    <row r="300" spans="3:13" x14ac:dyDescent="0.2">
      <c r="C300" s="3" t="s">
        <v>6</v>
      </c>
      <c r="D300">
        <v>13377.1</v>
      </c>
      <c r="G300" s="3" t="s">
        <v>18</v>
      </c>
      <c r="H300">
        <v>6135.9</v>
      </c>
      <c r="I300">
        <f t="shared" si="23"/>
        <v>3466.3999999999996</v>
      </c>
      <c r="J300">
        <f t="shared" si="21"/>
        <v>3466.3999999999996</v>
      </c>
      <c r="L300">
        <v>3466.3999999999996</v>
      </c>
      <c r="M300">
        <v>2501.8000000000011</v>
      </c>
    </row>
    <row r="301" spans="3:13" x14ac:dyDescent="0.2">
      <c r="C301" s="3" t="s">
        <v>18</v>
      </c>
      <c r="D301">
        <v>5548.5</v>
      </c>
      <c r="G301" s="3" t="s">
        <v>18</v>
      </c>
      <c r="H301">
        <v>8308.4</v>
      </c>
      <c r="I301">
        <f t="shared" si="23"/>
        <v>5638.9</v>
      </c>
      <c r="J301">
        <f t="shared" si="21"/>
        <v>5638.9</v>
      </c>
      <c r="L301">
        <v>5638.9</v>
      </c>
      <c r="M301">
        <v>5099.3000000000011</v>
      </c>
    </row>
    <row r="302" spans="3:13" x14ac:dyDescent="0.2">
      <c r="C302" s="3" t="s">
        <v>6</v>
      </c>
      <c r="D302">
        <v>13352.8</v>
      </c>
      <c r="G302" s="3" t="s">
        <v>18</v>
      </c>
      <c r="H302">
        <v>5865.2</v>
      </c>
      <c r="I302">
        <f t="shared" si="23"/>
        <v>3195.7</v>
      </c>
      <c r="J302">
        <f t="shared" si="21"/>
        <v>3195.7</v>
      </c>
      <c r="L302">
        <v>3195.7</v>
      </c>
      <c r="M302">
        <v>3627.5</v>
      </c>
    </row>
    <row r="303" spans="3:13" x14ac:dyDescent="0.2">
      <c r="C303" s="3" t="s">
        <v>18</v>
      </c>
      <c r="D303">
        <v>6512.8</v>
      </c>
      <c r="G303" s="3" t="s">
        <v>18</v>
      </c>
      <c r="H303">
        <v>5838.2</v>
      </c>
      <c r="I303">
        <f t="shared" si="23"/>
        <v>3168.7</v>
      </c>
      <c r="J303">
        <f t="shared" si="21"/>
        <v>3168.7</v>
      </c>
      <c r="L303">
        <v>3168.7</v>
      </c>
      <c r="M303">
        <v>4059.3999999999996</v>
      </c>
    </row>
    <row r="304" spans="3:13" x14ac:dyDescent="0.2">
      <c r="C304" s="3" t="s">
        <v>6</v>
      </c>
      <c r="D304">
        <v>14098.1</v>
      </c>
      <c r="G304" s="3" t="s">
        <v>18</v>
      </c>
      <c r="H304">
        <v>8314.4</v>
      </c>
      <c r="I304">
        <f t="shared" si="23"/>
        <v>5644.9</v>
      </c>
      <c r="J304">
        <f t="shared" si="21"/>
        <v>5644.9</v>
      </c>
      <c r="L304">
        <v>5644.9</v>
      </c>
      <c r="M304">
        <v>3642.3999999999996</v>
      </c>
    </row>
    <row r="305" spans="3:13" x14ac:dyDescent="0.2">
      <c r="C305" s="3" t="s">
        <v>18</v>
      </c>
      <c r="D305">
        <v>6382</v>
      </c>
      <c r="G305" s="3" t="s">
        <v>18</v>
      </c>
      <c r="H305">
        <v>7010.3</v>
      </c>
      <c r="I305">
        <f t="shared" si="23"/>
        <v>4340.8</v>
      </c>
      <c r="J305">
        <f t="shared" si="21"/>
        <v>4340.8</v>
      </c>
      <c r="L305">
        <v>4340.8</v>
      </c>
      <c r="M305">
        <v>3278.5</v>
      </c>
    </row>
    <row r="306" spans="3:13" x14ac:dyDescent="0.2">
      <c r="C306" s="3" t="s">
        <v>6</v>
      </c>
      <c r="D306">
        <v>13464.4</v>
      </c>
      <c r="G306" s="3" t="s">
        <v>18</v>
      </c>
      <c r="H306">
        <v>5499.4</v>
      </c>
      <c r="I306">
        <f t="shared" si="23"/>
        <v>2829.8999999999996</v>
      </c>
      <c r="J306">
        <f t="shared" si="21"/>
        <v>2829.8999999999996</v>
      </c>
      <c r="L306">
        <v>2829.8999999999996</v>
      </c>
      <c r="M306">
        <v>843</v>
      </c>
    </row>
    <row r="307" spans="3:13" x14ac:dyDescent="0.2">
      <c r="C307" s="3" t="s">
        <v>18</v>
      </c>
      <c r="D307">
        <v>6328.7</v>
      </c>
      <c r="G307" s="3" t="s">
        <v>18</v>
      </c>
      <c r="H307">
        <v>6350.7</v>
      </c>
      <c r="I307">
        <f t="shared" si="23"/>
        <v>3681.2</v>
      </c>
      <c r="J307">
        <f t="shared" si="21"/>
        <v>3681.2</v>
      </c>
      <c r="L307">
        <v>3681.2</v>
      </c>
      <c r="M307">
        <v>2460.5</v>
      </c>
    </row>
    <row r="308" spans="3:13" x14ac:dyDescent="0.2">
      <c r="C308" s="3" t="s">
        <v>6</v>
      </c>
      <c r="D308">
        <v>13548.1</v>
      </c>
      <c r="G308" s="3" t="s">
        <v>18</v>
      </c>
      <c r="H308">
        <v>4572.3</v>
      </c>
      <c r="I308">
        <f t="shared" si="23"/>
        <v>1902.8000000000002</v>
      </c>
      <c r="J308">
        <f t="shared" si="21"/>
        <v>1902.8000000000002</v>
      </c>
      <c r="L308">
        <v>1902.8000000000002</v>
      </c>
      <c r="M308">
        <v>137</v>
      </c>
    </row>
    <row r="309" spans="3:13" x14ac:dyDescent="0.2">
      <c r="C309" s="3" t="s">
        <v>18</v>
      </c>
      <c r="D309">
        <v>6177.8</v>
      </c>
      <c r="G309" s="3" t="s">
        <v>6</v>
      </c>
      <c r="H309">
        <v>12772.4</v>
      </c>
      <c r="I309">
        <f>H309-H$288</f>
        <v>1635</v>
      </c>
      <c r="J309">
        <f t="shared" si="21"/>
        <v>1635</v>
      </c>
    </row>
    <row r="310" spans="3:13" x14ac:dyDescent="0.2">
      <c r="C310" s="3" t="s">
        <v>6</v>
      </c>
      <c r="D310">
        <v>13961.5</v>
      </c>
      <c r="G310" s="3" t="s">
        <v>6</v>
      </c>
      <c r="H310">
        <v>13752.6</v>
      </c>
      <c r="I310">
        <f t="shared" ref="I310:I328" si="24">H310-H$288</f>
        <v>2615.2000000000007</v>
      </c>
      <c r="J310">
        <f t="shared" si="21"/>
        <v>2615.2000000000007</v>
      </c>
    </row>
    <row r="311" spans="3:13" x14ac:dyDescent="0.2">
      <c r="C311" s="3" t="s">
        <v>18</v>
      </c>
      <c r="D311">
        <v>6135.9</v>
      </c>
      <c r="G311" s="3" t="s">
        <v>6</v>
      </c>
      <c r="H311">
        <v>14406.9</v>
      </c>
      <c r="I311">
        <f t="shared" si="24"/>
        <v>3269.5</v>
      </c>
      <c r="J311">
        <f t="shared" si="21"/>
        <v>3269.5</v>
      </c>
    </row>
    <row r="312" spans="3:13" x14ac:dyDescent="0.2">
      <c r="C312" s="3" t="s">
        <v>6</v>
      </c>
      <c r="D312">
        <v>13639.2</v>
      </c>
      <c r="G312" s="3" t="s">
        <v>6</v>
      </c>
      <c r="H312">
        <v>13635.8</v>
      </c>
      <c r="I312">
        <f t="shared" si="24"/>
        <v>2498.3999999999996</v>
      </c>
      <c r="J312">
        <f t="shared" si="21"/>
        <v>2498.3999999999996</v>
      </c>
    </row>
    <row r="313" spans="3:13" x14ac:dyDescent="0.2">
      <c r="C313" s="3" t="s">
        <v>18</v>
      </c>
      <c r="D313">
        <v>8308.4</v>
      </c>
      <c r="G313" s="3" t="s">
        <v>6</v>
      </c>
      <c r="H313">
        <v>14601.3</v>
      </c>
      <c r="I313">
        <f t="shared" si="24"/>
        <v>3463.8999999999996</v>
      </c>
      <c r="J313">
        <f t="shared" si="21"/>
        <v>3463.8999999999996</v>
      </c>
    </row>
    <row r="314" spans="3:13" x14ac:dyDescent="0.2">
      <c r="C314" s="3" t="s">
        <v>6</v>
      </c>
      <c r="D314">
        <v>16236.7</v>
      </c>
      <c r="G314" s="3" t="s">
        <v>6</v>
      </c>
      <c r="H314">
        <v>13377.1</v>
      </c>
      <c r="I314">
        <f t="shared" si="24"/>
        <v>2239.7000000000007</v>
      </c>
      <c r="J314">
        <f t="shared" si="21"/>
        <v>2239.7000000000007</v>
      </c>
    </row>
    <row r="315" spans="3:13" x14ac:dyDescent="0.2">
      <c r="C315" s="3" t="s">
        <v>18</v>
      </c>
      <c r="D315">
        <v>5865.2</v>
      </c>
      <c r="G315" s="3" t="s">
        <v>6</v>
      </c>
      <c r="H315">
        <v>13352.8</v>
      </c>
      <c r="I315">
        <f t="shared" si="24"/>
        <v>2215.3999999999996</v>
      </c>
      <c r="J315">
        <f t="shared" si="21"/>
        <v>2215.3999999999996</v>
      </c>
    </row>
    <row r="316" spans="3:13" x14ac:dyDescent="0.2">
      <c r="C316" s="3" t="s">
        <v>6</v>
      </c>
      <c r="D316">
        <v>14764.9</v>
      </c>
      <c r="G316" s="3" t="s">
        <v>6</v>
      </c>
      <c r="H316">
        <v>14098.1</v>
      </c>
      <c r="I316">
        <f t="shared" si="24"/>
        <v>2960.7000000000007</v>
      </c>
      <c r="J316">
        <f t="shared" si="21"/>
        <v>2960.7000000000007</v>
      </c>
    </row>
    <row r="317" spans="3:13" x14ac:dyDescent="0.2">
      <c r="C317" s="3" t="s">
        <v>18</v>
      </c>
      <c r="D317">
        <v>5838.2</v>
      </c>
      <c r="G317" s="3" t="s">
        <v>6</v>
      </c>
      <c r="H317">
        <v>13464.4</v>
      </c>
      <c r="I317">
        <f t="shared" si="24"/>
        <v>2327</v>
      </c>
      <c r="J317">
        <f t="shared" si="21"/>
        <v>2327</v>
      </c>
    </row>
    <row r="318" spans="3:13" x14ac:dyDescent="0.2">
      <c r="C318" s="3" t="s">
        <v>6</v>
      </c>
      <c r="D318">
        <v>15196.8</v>
      </c>
      <c r="G318" s="3" t="s">
        <v>6</v>
      </c>
      <c r="H318">
        <v>13548.1</v>
      </c>
      <c r="I318">
        <f t="shared" si="24"/>
        <v>2410.7000000000007</v>
      </c>
      <c r="J318">
        <f t="shared" si="21"/>
        <v>2410.7000000000007</v>
      </c>
    </row>
    <row r="319" spans="3:13" x14ac:dyDescent="0.2">
      <c r="C319" s="3" t="s">
        <v>18</v>
      </c>
      <c r="D319">
        <v>8314.4</v>
      </c>
      <c r="G319" s="3" t="s">
        <v>6</v>
      </c>
      <c r="H319">
        <v>13961.5</v>
      </c>
      <c r="I319">
        <f t="shared" si="24"/>
        <v>2824.1000000000004</v>
      </c>
      <c r="J319">
        <f t="shared" si="21"/>
        <v>2824.1000000000004</v>
      </c>
    </row>
    <row r="320" spans="3:13" x14ac:dyDescent="0.2">
      <c r="C320" s="3" t="s">
        <v>6</v>
      </c>
      <c r="D320">
        <v>14779.8</v>
      </c>
      <c r="G320" s="3" t="s">
        <v>6</v>
      </c>
      <c r="H320">
        <v>13639.2</v>
      </c>
      <c r="I320">
        <f t="shared" si="24"/>
        <v>2501.8000000000011</v>
      </c>
      <c r="J320">
        <f t="shared" si="21"/>
        <v>2501.8000000000011</v>
      </c>
    </row>
    <row r="321" spans="2:13" x14ac:dyDescent="0.2">
      <c r="C321" s="3" t="s">
        <v>18</v>
      </c>
      <c r="D321">
        <v>7010.3</v>
      </c>
      <c r="G321" s="3" t="s">
        <v>6</v>
      </c>
      <c r="H321">
        <v>16236.7</v>
      </c>
      <c r="I321">
        <f t="shared" si="24"/>
        <v>5099.3000000000011</v>
      </c>
      <c r="J321">
        <f t="shared" si="21"/>
        <v>5099.3000000000011</v>
      </c>
    </row>
    <row r="322" spans="2:13" x14ac:dyDescent="0.2">
      <c r="C322" s="3" t="s">
        <v>6</v>
      </c>
      <c r="D322">
        <v>14415.9</v>
      </c>
      <c r="G322" s="3" t="s">
        <v>6</v>
      </c>
      <c r="H322">
        <v>14764.9</v>
      </c>
      <c r="I322">
        <f t="shared" si="24"/>
        <v>3627.5</v>
      </c>
      <c r="J322">
        <f t="shared" si="21"/>
        <v>3627.5</v>
      </c>
    </row>
    <row r="323" spans="2:13" x14ac:dyDescent="0.2">
      <c r="C323" s="3" t="s">
        <v>18</v>
      </c>
      <c r="D323">
        <v>5499.4</v>
      </c>
      <c r="G323" s="3" t="s">
        <v>6</v>
      </c>
      <c r="H323">
        <v>15196.8</v>
      </c>
      <c r="I323">
        <f t="shared" si="24"/>
        <v>4059.3999999999996</v>
      </c>
      <c r="J323">
        <f t="shared" si="21"/>
        <v>4059.3999999999996</v>
      </c>
    </row>
    <row r="324" spans="2:13" x14ac:dyDescent="0.2">
      <c r="C324" s="3" t="s">
        <v>6</v>
      </c>
      <c r="D324">
        <v>11980.4</v>
      </c>
      <c r="G324" s="3" t="s">
        <v>6</v>
      </c>
      <c r="H324">
        <v>14779.8</v>
      </c>
      <c r="I324">
        <f t="shared" si="24"/>
        <v>3642.3999999999996</v>
      </c>
      <c r="J324">
        <f t="shared" si="21"/>
        <v>3642.3999999999996</v>
      </c>
    </row>
    <row r="325" spans="2:13" x14ac:dyDescent="0.2">
      <c r="C325" s="3" t="s">
        <v>18</v>
      </c>
      <c r="D325">
        <v>6350.7</v>
      </c>
      <c r="G325" s="3" t="s">
        <v>6</v>
      </c>
      <c r="H325">
        <v>14415.9</v>
      </c>
      <c r="I325">
        <f t="shared" si="24"/>
        <v>3278.5</v>
      </c>
      <c r="J325">
        <f t="shared" si="21"/>
        <v>3278.5</v>
      </c>
    </row>
    <row r="326" spans="2:13" x14ac:dyDescent="0.2">
      <c r="C326" s="3" t="s">
        <v>6</v>
      </c>
      <c r="D326">
        <v>13597.9</v>
      </c>
      <c r="G326" s="3" t="s">
        <v>6</v>
      </c>
      <c r="H326">
        <v>11980.4</v>
      </c>
      <c r="I326">
        <f t="shared" si="24"/>
        <v>843</v>
      </c>
      <c r="J326">
        <f t="shared" si="21"/>
        <v>843</v>
      </c>
    </row>
    <row r="327" spans="2:13" x14ac:dyDescent="0.2">
      <c r="C327" s="3" t="s">
        <v>18</v>
      </c>
      <c r="D327">
        <v>4572.3</v>
      </c>
      <c r="G327" s="3" t="s">
        <v>6</v>
      </c>
      <c r="H327">
        <v>13597.9</v>
      </c>
      <c r="I327">
        <f t="shared" si="24"/>
        <v>2460.5</v>
      </c>
      <c r="J327">
        <f t="shared" si="21"/>
        <v>2460.5</v>
      </c>
    </row>
    <row r="328" spans="2:13" x14ac:dyDescent="0.2">
      <c r="C328" s="3" t="s">
        <v>6</v>
      </c>
      <c r="D328">
        <v>11274.4</v>
      </c>
      <c r="G328" s="3" t="s">
        <v>6</v>
      </c>
      <c r="H328">
        <v>11274.4</v>
      </c>
      <c r="I328">
        <f t="shared" si="24"/>
        <v>137</v>
      </c>
      <c r="J328">
        <f t="shared" si="21"/>
        <v>137</v>
      </c>
    </row>
    <row r="329" spans="2:13" x14ac:dyDescent="0.2">
      <c r="B329" t="s">
        <v>54</v>
      </c>
      <c r="F329" t="s">
        <v>54</v>
      </c>
    </row>
    <row r="330" spans="2:13" x14ac:dyDescent="0.2">
      <c r="B330" s="3" t="s">
        <v>17</v>
      </c>
      <c r="C330" s="3" t="s">
        <v>5</v>
      </c>
      <c r="D330">
        <v>4117</v>
      </c>
      <c r="F330" s="3" t="s">
        <v>17</v>
      </c>
      <c r="G330" s="3" t="s">
        <v>5</v>
      </c>
      <c r="H330">
        <v>4117</v>
      </c>
    </row>
    <row r="331" spans="2:13" x14ac:dyDescent="0.2">
      <c r="B331" s="5" t="s">
        <v>17</v>
      </c>
      <c r="C331" s="5" t="s">
        <v>6</v>
      </c>
      <c r="D331">
        <v>13760.4</v>
      </c>
      <c r="F331" s="5" t="s">
        <v>17</v>
      </c>
      <c r="G331" s="5" t="s">
        <v>6</v>
      </c>
      <c r="H331">
        <v>13760.4</v>
      </c>
    </row>
    <row r="332" spans="2:13" x14ac:dyDescent="0.2">
      <c r="C332" s="3" t="s">
        <v>18</v>
      </c>
      <c r="D332">
        <v>4613.2</v>
      </c>
      <c r="G332" s="3" t="s">
        <v>18</v>
      </c>
      <c r="H332">
        <v>4613.2</v>
      </c>
      <c r="I332">
        <f>H332-H$330</f>
        <v>496.19999999999982</v>
      </c>
      <c r="J332">
        <f t="shared" ref="J332:J392" si="25">IF(I332&gt;0,I332,0)</f>
        <v>496.19999999999982</v>
      </c>
      <c r="L332">
        <v>496.19999999999982</v>
      </c>
      <c r="M332">
        <v>2121.3000000000011</v>
      </c>
    </row>
    <row r="333" spans="2:13" x14ac:dyDescent="0.2">
      <c r="C333" s="3" t="s">
        <v>6</v>
      </c>
      <c r="D333">
        <v>15881.7</v>
      </c>
      <c r="G333" s="3" t="s">
        <v>18</v>
      </c>
      <c r="H333">
        <v>4891.3</v>
      </c>
      <c r="I333">
        <f t="shared" ref="I333:I354" si="26">H333-H$330</f>
        <v>774.30000000000018</v>
      </c>
      <c r="J333">
        <f t="shared" si="25"/>
        <v>774.30000000000018</v>
      </c>
      <c r="L333">
        <v>774.30000000000018</v>
      </c>
      <c r="M333">
        <v>1450.8000000000011</v>
      </c>
    </row>
    <row r="334" spans="2:13" x14ac:dyDescent="0.2">
      <c r="C334" s="3" t="s">
        <v>18</v>
      </c>
      <c r="D334">
        <v>4891.3</v>
      </c>
      <c r="G334" s="3" t="s">
        <v>18</v>
      </c>
      <c r="H334">
        <v>5687.5</v>
      </c>
      <c r="I334">
        <f t="shared" si="26"/>
        <v>1570.5</v>
      </c>
      <c r="J334">
        <f t="shared" si="25"/>
        <v>1570.5</v>
      </c>
      <c r="L334">
        <v>1570.5</v>
      </c>
      <c r="M334">
        <v>2023.2000000000007</v>
      </c>
    </row>
    <row r="335" spans="2:13" x14ac:dyDescent="0.2">
      <c r="C335" s="3" t="s">
        <v>6</v>
      </c>
      <c r="D335">
        <v>15211.2</v>
      </c>
      <c r="G335" s="3" t="s">
        <v>18</v>
      </c>
      <c r="H335">
        <v>6586.8</v>
      </c>
      <c r="I335">
        <f t="shared" si="26"/>
        <v>2469.8000000000002</v>
      </c>
      <c r="J335">
        <f t="shared" si="25"/>
        <v>2469.8000000000002</v>
      </c>
      <c r="L335">
        <v>2469.8000000000002</v>
      </c>
      <c r="M335">
        <v>4246.3000000000011</v>
      </c>
    </row>
    <row r="336" spans="2:13" x14ac:dyDescent="0.2">
      <c r="C336" s="3" t="s">
        <v>18</v>
      </c>
      <c r="D336">
        <v>5687.5</v>
      </c>
      <c r="G336" s="3" t="s">
        <v>18</v>
      </c>
      <c r="H336">
        <v>7552.5</v>
      </c>
      <c r="I336">
        <f t="shared" si="26"/>
        <v>3435.5</v>
      </c>
      <c r="J336">
        <f t="shared" si="25"/>
        <v>3435.5</v>
      </c>
      <c r="L336">
        <v>3435.5</v>
      </c>
      <c r="M336">
        <v>5304.8000000000011</v>
      </c>
    </row>
    <row r="337" spans="3:13" x14ac:dyDescent="0.2">
      <c r="C337" s="3" t="s">
        <v>6</v>
      </c>
      <c r="D337">
        <v>15783.6</v>
      </c>
      <c r="G337" s="3" t="s">
        <v>18</v>
      </c>
      <c r="H337">
        <v>8344.5</v>
      </c>
      <c r="I337">
        <f t="shared" si="26"/>
        <v>4227.5</v>
      </c>
      <c r="J337">
        <f t="shared" si="25"/>
        <v>4227.5</v>
      </c>
      <c r="L337">
        <v>4227.5</v>
      </c>
      <c r="M337">
        <v>8019.1</v>
      </c>
    </row>
    <row r="338" spans="3:13" x14ac:dyDescent="0.2">
      <c r="C338" s="3" t="s">
        <v>18</v>
      </c>
      <c r="D338">
        <v>6586.8</v>
      </c>
      <c r="G338" s="3" t="s">
        <v>18</v>
      </c>
      <c r="H338">
        <v>7738.8</v>
      </c>
      <c r="I338">
        <f t="shared" si="26"/>
        <v>3621.8</v>
      </c>
      <c r="J338">
        <f t="shared" si="25"/>
        <v>3621.8</v>
      </c>
      <c r="L338">
        <v>3621.8</v>
      </c>
      <c r="M338">
        <v>6120.8000000000011</v>
      </c>
    </row>
    <row r="339" spans="3:13" x14ac:dyDescent="0.2">
      <c r="C339" s="3" t="s">
        <v>6</v>
      </c>
      <c r="D339">
        <v>18006.7</v>
      </c>
      <c r="G339" s="3" t="s">
        <v>18</v>
      </c>
      <c r="H339">
        <v>8001.6</v>
      </c>
      <c r="I339">
        <f t="shared" si="26"/>
        <v>3884.6000000000004</v>
      </c>
      <c r="J339">
        <f t="shared" si="25"/>
        <v>3884.6000000000004</v>
      </c>
      <c r="L339">
        <v>3884.6000000000004</v>
      </c>
      <c r="M339">
        <v>6892.3000000000011</v>
      </c>
    </row>
    <row r="340" spans="3:13" x14ac:dyDescent="0.2">
      <c r="C340" s="3" t="s">
        <v>18</v>
      </c>
      <c r="D340">
        <v>7552.5</v>
      </c>
      <c r="G340" s="3" t="s">
        <v>18</v>
      </c>
      <c r="H340">
        <v>8767.4</v>
      </c>
      <c r="I340">
        <f t="shared" si="26"/>
        <v>4650.3999999999996</v>
      </c>
      <c r="J340">
        <f t="shared" si="25"/>
        <v>4650.3999999999996</v>
      </c>
      <c r="L340">
        <v>4650.3999999999996</v>
      </c>
      <c r="M340">
        <v>5891.4</v>
      </c>
    </row>
    <row r="341" spans="3:13" x14ac:dyDescent="0.2">
      <c r="C341" s="3" t="s">
        <v>6</v>
      </c>
      <c r="D341">
        <v>19065.2</v>
      </c>
      <c r="G341" s="3" t="s">
        <v>18</v>
      </c>
      <c r="H341">
        <v>10254.799999999999</v>
      </c>
      <c r="I341">
        <f t="shared" si="26"/>
        <v>6137.7999999999993</v>
      </c>
      <c r="J341">
        <f t="shared" si="25"/>
        <v>6137.7999999999993</v>
      </c>
      <c r="L341">
        <v>6137.7999999999993</v>
      </c>
      <c r="M341">
        <v>9104.1</v>
      </c>
    </row>
    <row r="342" spans="3:13" x14ac:dyDescent="0.2">
      <c r="C342" s="3" t="s">
        <v>18</v>
      </c>
      <c r="D342">
        <v>8344.5</v>
      </c>
      <c r="G342" s="3" t="s">
        <v>18</v>
      </c>
      <c r="H342">
        <v>7788.8</v>
      </c>
      <c r="I342">
        <f t="shared" si="26"/>
        <v>3671.8</v>
      </c>
      <c r="J342">
        <f t="shared" si="25"/>
        <v>3671.8</v>
      </c>
      <c r="L342">
        <v>3671.8</v>
      </c>
      <c r="M342">
        <v>4164.3999999999996</v>
      </c>
    </row>
    <row r="343" spans="3:13" x14ac:dyDescent="0.2">
      <c r="C343" s="3" t="s">
        <v>6</v>
      </c>
      <c r="D343">
        <v>21779.5</v>
      </c>
      <c r="G343" s="3" t="s">
        <v>18</v>
      </c>
      <c r="H343">
        <v>6216.3</v>
      </c>
      <c r="I343">
        <f t="shared" si="26"/>
        <v>2099.3000000000002</v>
      </c>
      <c r="J343">
        <f t="shared" si="25"/>
        <v>2099.3000000000002</v>
      </c>
      <c r="L343">
        <v>2099.3000000000002</v>
      </c>
      <c r="M343">
        <v>2400.7000000000007</v>
      </c>
    </row>
    <row r="344" spans="3:13" x14ac:dyDescent="0.2">
      <c r="C344" s="3" t="s">
        <v>18</v>
      </c>
      <c r="D344">
        <v>7738.8</v>
      </c>
      <c r="G344" s="3" t="s">
        <v>18</v>
      </c>
      <c r="H344">
        <v>5469.9</v>
      </c>
      <c r="I344">
        <f t="shared" si="26"/>
        <v>1352.8999999999996</v>
      </c>
      <c r="J344">
        <f t="shared" si="25"/>
        <v>1352.8999999999996</v>
      </c>
      <c r="L344">
        <v>1352.8999999999996</v>
      </c>
      <c r="M344">
        <v>3570.3000000000011</v>
      </c>
    </row>
    <row r="345" spans="3:13" x14ac:dyDescent="0.2">
      <c r="C345" s="3" t="s">
        <v>6</v>
      </c>
      <c r="D345">
        <v>19881.2</v>
      </c>
      <c r="G345" s="3" t="s">
        <v>18</v>
      </c>
      <c r="H345">
        <v>6212.3</v>
      </c>
      <c r="I345">
        <f t="shared" si="26"/>
        <v>2095.3000000000002</v>
      </c>
      <c r="J345">
        <f t="shared" si="25"/>
        <v>2095.3000000000002</v>
      </c>
      <c r="L345">
        <v>2095.3000000000002</v>
      </c>
      <c r="M345">
        <v>4035.3999999999996</v>
      </c>
    </row>
    <row r="346" spans="3:13" x14ac:dyDescent="0.2">
      <c r="C346" s="3" t="s">
        <v>18</v>
      </c>
      <c r="D346">
        <v>8001.6</v>
      </c>
      <c r="G346" s="3" t="s">
        <v>18</v>
      </c>
      <c r="H346">
        <v>6572</v>
      </c>
      <c r="I346">
        <f t="shared" si="26"/>
        <v>2455</v>
      </c>
      <c r="J346">
        <f t="shared" si="25"/>
        <v>2455</v>
      </c>
      <c r="L346">
        <v>2455</v>
      </c>
      <c r="M346">
        <v>4616.3000000000011</v>
      </c>
    </row>
    <row r="347" spans="3:13" x14ac:dyDescent="0.2">
      <c r="C347" s="3" t="s">
        <v>6</v>
      </c>
      <c r="D347">
        <v>20652.7</v>
      </c>
      <c r="G347" s="3" t="s">
        <v>18</v>
      </c>
      <c r="H347">
        <v>7623.2</v>
      </c>
      <c r="I347">
        <f t="shared" si="26"/>
        <v>3506.2</v>
      </c>
      <c r="J347">
        <f t="shared" si="25"/>
        <v>3506.2</v>
      </c>
      <c r="L347">
        <v>3506.2</v>
      </c>
      <c r="M347">
        <v>5933.3000000000011</v>
      </c>
    </row>
    <row r="348" spans="3:13" x14ac:dyDescent="0.2">
      <c r="C348" s="3" t="s">
        <v>18</v>
      </c>
      <c r="D348">
        <v>8767.4</v>
      </c>
      <c r="G348" s="3" t="s">
        <v>18</v>
      </c>
      <c r="H348">
        <v>7526</v>
      </c>
      <c r="I348">
        <f t="shared" si="26"/>
        <v>3409</v>
      </c>
      <c r="J348">
        <f t="shared" si="25"/>
        <v>3409</v>
      </c>
      <c r="L348">
        <v>3409</v>
      </c>
      <c r="M348">
        <v>5910.4</v>
      </c>
    </row>
    <row r="349" spans="3:13" x14ac:dyDescent="0.2">
      <c r="C349" s="3" t="s">
        <v>6</v>
      </c>
      <c r="D349">
        <v>19651.8</v>
      </c>
      <c r="G349" s="3" t="s">
        <v>18</v>
      </c>
      <c r="H349">
        <v>7130.2</v>
      </c>
      <c r="I349">
        <f t="shared" si="26"/>
        <v>3013.2</v>
      </c>
      <c r="J349">
        <f t="shared" si="25"/>
        <v>3013.2</v>
      </c>
      <c r="L349">
        <v>3013.2</v>
      </c>
      <c r="M349">
        <v>4917.8000000000011</v>
      </c>
    </row>
    <row r="350" spans="3:13" x14ac:dyDescent="0.2">
      <c r="C350" s="3" t="s">
        <v>18</v>
      </c>
      <c r="D350">
        <v>10254.799999999999</v>
      </c>
      <c r="G350" s="3" t="s">
        <v>18</v>
      </c>
      <c r="H350">
        <v>7936.1</v>
      </c>
      <c r="I350">
        <f t="shared" si="26"/>
        <v>3819.1000000000004</v>
      </c>
      <c r="J350">
        <f t="shared" si="25"/>
        <v>3819.1000000000004</v>
      </c>
      <c r="L350">
        <v>3819.1000000000004</v>
      </c>
      <c r="M350">
        <v>6254.9</v>
      </c>
    </row>
    <row r="351" spans="3:13" x14ac:dyDescent="0.2">
      <c r="C351" s="3" t="s">
        <v>6</v>
      </c>
      <c r="D351">
        <v>22864.5</v>
      </c>
      <c r="G351" s="3" t="s">
        <v>18</v>
      </c>
      <c r="H351">
        <v>6897.9</v>
      </c>
      <c r="I351">
        <f t="shared" si="26"/>
        <v>2780.8999999999996</v>
      </c>
      <c r="J351">
        <f t="shared" si="25"/>
        <v>2780.8999999999996</v>
      </c>
      <c r="L351">
        <v>2780.8999999999996</v>
      </c>
      <c r="M351">
        <v>5325.6999999999989</v>
      </c>
    </row>
    <row r="352" spans="3:13" x14ac:dyDescent="0.2">
      <c r="C352" s="3" t="s">
        <v>18</v>
      </c>
      <c r="D352">
        <v>7788.8</v>
      </c>
      <c r="G352" s="3" t="s">
        <v>18</v>
      </c>
      <c r="H352">
        <v>5892.9</v>
      </c>
      <c r="I352">
        <f t="shared" si="26"/>
        <v>1775.8999999999996</v>
      </c>
      <c r="J352">
        <f t="shared" si="25"/>
        <v>1775.8999999999996</v>
      </c>
      <c r="L352">
        <v>1775.8999999999996</v>
      </c>
      <c r="M352">
        <v>3129.8000000000011</v>
      </c>
    </row>
    <row r="353" spans="3:13" x14ac:dyDescent="0.2">
      <c r="C353" s="3" t="s">
        <v>6</v>
      </c>
      <c r="D353">
        <v>17924.8</v>
      </c>
      <c r="G353" s="3" t="s">
        <v>18</v>
      </c>
      <c r="H353">
        <v>5624.1</v>
      </c>
      <c r="I353">
        <f t="shared" si="26"/>
        <v>1507.1000000000004</v>
      </c>
      <c r="J353">
        <f t="shared" si="25"/>
        <v>1507.1000000000004</v>
      </c>
      <c r="L353">
        <v>1507.1000000000004</v>
      </c>
      <c r="M353">
        <v>2201.1000000000004</v>
      </c>
    </row>
    <row r="354" spans="3:13" x14ac:dyDescent="0.2">
      <c r="C354" s="3" t="s">
        <v>18</v>
      </c>
      <c r="D354">
        <v>6216.3</v>
      </c>
      <c r="G354" s="3" t="s">
        <v>18</v>
      </c>
      <c r="H354">
        <v>5127</v>
      </c>
      <c r="I354">
        <f t="shared" si="26"/>
        <v>1010</v>
      </c>
      <c r="J354">
        <f t="shared" si="25"/>
        <v>1010</v>
      </c>
      <c r="L354">
        <v>1010</v>
      </c>
      <c r="M354">
        <v>2736.0000000000018</v>
      </c>
    </row>
    <row r="355" spans="3:13" x14ac:dyDescent="0.2">
      <c r="C355" s="3" t="s">
        <v>6</v>
      </c>
      <c r="D355">
        <v>16161.1</v>
      </c>
      <c r="G355" s="3" t="s">
        <v>6</v>
      </c>
      <c r="H355">
        <v>15881.7</v>
      </c>
      <c r="I355">
        <f>H355-H$331</f>
        <v>2121.3000000000011</v>
      </c>
      <c r="J355">
        <f t="shared" si="25"/>
        <v>2121.3000000000011</v>
      </c>
    </row>
    <row r="356" spans="3:13" x14ac:dyDescent="0.2">
      <c r="C356" s="3" t="s">
        <v>18</v>
      </c>
      <c r="D356">
        <v>5469.9</v>
      </c>
      <c r="G356" s="3" t="s">
        <v>6</v>
      </c>
      <c r="H356">
        <v>15211.2</v>
      </c>
      <c r="I356">
        <f t="shared" ref="I356:I377" si="27">H356-H$331</f>
        <v>1450.8000000000011</v>
      </c>
      <c r="J356">
        <f t="shared" si="25"/>
        <v>1450.8000000000011</v>
      </c>
    </row>
    <row r="357" spans="3:13" x14ac:dyDescent="0.2">
      <c r="C357" s="3" t="s">
        <v>6</v>
      </c>
      <c r="D357">
        <v>17330.7</v>
      </c>
      <c r="G357" s="3" t="s">
        <v>6</v>
      </c>
      <c r="H357">
        <v>15783.6</v>
      </c>
      <c r="I357">
        <f t="shared" si="27"/>
        <v>2023.2000000000007</v>
      </c>
      <c r="J357">
        <f t="shared" si="25"/>
        <v>2023.2000000000007</v>
      </c>
    </row>
    <row r="358" spans="3:13" x14ac:dyDescent="0.2">
      <c r="C358" s="3" t="s">
        <v>18</v>
      </c>
      <c r="D358">
        <v>6212.3</v>
      </c>
      <c r="G358" s="3" t="s">
        <v>6</v>
      </c>
      <c r="H358">
        <v>18006.7</v>
      </c>
      <c r="I358">
        <f t="shared" si="27"/>
        <v>4246.3000000000011</v>
      </c>
      <c r="J358">
        <f t="shared" si="25"/>
        <v>4246.3000000000011</v>
      </c>
    </row>
    <row r="359" spans="3:13" x14ac:dyDescent="0.2">
      <c r="C359" s="3" t="s">
        <v>6</v>
      </c>
      <c r="D359">
        <v>17795.8</v>
      </c>
      <c r="G359" s="3" t="s">
        <v>6</v>
      </c>
      <c r="H359">
        <v>19065.2</v>
      </c>
      <c r="I359">
        <f t="shared" si="27"/>
        <v>5304.8000000000011</v>
      </c>
      <c r="J359">
        <f t="shared" si="25"/>
        <v>5304.8000000000011</v>
      </c>
    </row>
    <row r="360" spans="3:13" x14ac:dyDescent="0.2">
      <c r="C360" s="3" t="s">
        <v>18</v>
      </c>
      <c r="D360">
        <v>6572</v>
      </c>
      <c r="G360" s="3" t="s">
        <v>6</v>
      </c>
      <c r="H360">
        <v>21779.5</v>
      </c>
      <c r="I360">
        <f t="shared" si="27"/>
        <v>8019.1</v>
      </c>
      <c r="J360">
        <f t="shared" si="25"/>
        <v>8019.1</v>
      </c>
    </row>
    <row r="361" spans="3:13" x14ac:dyDescent="0.2">
      <c r="C361" s="3" t="s">
        <v>6</v>
      </c>
      <c r="D361">
        <v>18376.7</v>
      </c>
      <c r="G361" s="3" t="s">
        <v>6</v>
      </c>
      <c r="H361">
        <v>19881.2</v>
      </c>
      <c r="I361">
        <f t="shared" si="27"/>
        <v>6120.8000000000011</v>
      </c>
      <c r="J361">
        <f t="shared" si="25"/>
        <v>6120.8000000000011</v>
      </c>
    </row>
    <row r="362" spans="3:13" x14ac:dyDescent="0.2">
      <c r="C362" s="3" t="s">
        <v>18</v>
      </c>
      <c r="D362">
        <v>7623.2</v>
      </c>
      <c r="G362" s="3" t="s">
        <v>6</v>
      </c>
      <c r="H362">
        <v>20652.7</v>
      </c>
      <c r="I362">
        <f t="shared" si="27"/>
        <v>6892.3000000000011</v>
      </c>
      <c r="J362">
        <f t="shared" si="25"/>
        <v>6892.3000000000011</v>
      </c>
    </row>
    <row r="363" spans="3:13" x14ac:dyDescent="0.2">
      <c r="C363" s="3" t="s">
        <v>6</v>
      </c>
      <c r="D363">
        <v>19693.7</v>
      </c>
      <c r="G363" s="3" t="s">
        <v>6</v>
      </c>
      <c r="H363">
        <v>19651.8</v>
      </c>
      <c r="I363">
        <f t="shared" si="27"/>
        <v>5891.4</v>
      </c>
      <c r="J363">
        <f t="shared" si="25"/>
        <v>5891.4</v>
      </c>
    </row>
    <row r="364" spans="3:13" x14ac:dyDescent="0.2">
      <c r="C364" s="3" t="s">
        <v>18</v>
      </c>
      <c r="D364">
        <v>7526</v>
      </c>
      <c r="G364" s="3" t="s">
        <v>6</v>
      </c>
      <c r="H364">
        <v>22864.5</v>
      </c>
      <c r="I364">
        <f t="shared" si="27"/>
        <v>9104.1</v>
      </c>
      <c r="J364">
        <f t="shared" si="25"/>
        <v>9104.1</v>
      </c>
    </row>
    <row r="365" spans="3:13" x14ac:dyDescent="0.2">
      <c r="C365" s="3" t="s">
        <v>6</v>
      </c>
      <c r="D365">
        <v>19670.8</v>
      </c>
      <c r="G365" s="3" t="s">
        <v>6</v>
      </c>
      <c r="H365">
        <v>17924.8</v>
      </c>
      <c r="I365">
        <f t="shared" si="27"/>
        <v>4164.3999999999996</v>
      </c>
      <c r="J365">
        <f t="shared" si="25"/>
        <v>4164.3999999999996</v>
      </c>
    </row>
    <row r="366" spans="3:13" x14ac:dyDescent="0.2">
      <c r="C366" s="3" t="s">
        <v>18</v>
      </c>
      <c r="D366">
        <v>7130.2</v>
      </c>
      <c r="G366" s="3" t="s">
        <v>6</v>
      </c>
      <c r="H366">
        <v>16161.1</v>
      </c>
      <c r="I366">
        <f t="shared" si="27"/>
        <v>2400.7000000000007</v>
      </c>
      <c r="J366">
        <f t="shared" si="25"/>
        <v>2400.7000000000007</v>
      </c>
    </row>
    <row r="367" spans="3:13" x14ac:dyDescent="0.2">
      <c r="C367" s="3" t="s">
        <v>6</v>
      </c>
      <c r="D367">
        <v>18678.2</v>
      </c>
      <c r="G367" s="3" t="s">
        <v>6</v>
      </c>
      <c r="H367">
        <v>17330.7</v>
      </c>
      <c r="I367">
        <f t="shared" si="27"/>
        <v>3570.3000000000011</v>
      </c>
      <c r="J367">
        <f t="shared" si="25"/>
        <v>3570.3000000000011</v>
      </c>
    </row>
    <row r="368" spans="3:13" x14ac:dyDescent="0.2">
      <c r="C368" s="3" t="s">
        <v>18</v>
      </c>
      <c r="D368">
        <v>7936.1</v>
      </c>
      <c r="G368" s="3" t="s">
        <v>6</v>
      </c>
      <c r="H368">
        <v>17795.8</v>
      </c>
      <c r="I368">
        <f t="shared" si="27"/>
        <v>4035.3999999999996</v>
      </c>
      <c r="J368">
        <f t="shared" si="25"/>
        <v>4035.3999999999996</v>
      </c>
    </row>
    <row r="369" spans="2:13" x14ac:dyDescent="0.2">
      <c r="C369" s="3" t="s">
        <v>6</v>
      </c>
      <c r="D369">
        <v>20015.3</v>
      </c>
      <c r="G369" s="3" t="s">
        <v>6</v>
      </c>
      <c r="H369">
        <v>18376.7</v>
      </c>
      <c r="I369">
        <f t="shared" si="27"/>
        <v>4616.3000000000011</v>
      </c>
      <c r="J369">
        <f t="shared" si="25"/>
        <v>4616.3000000000011</v>
      </c>
    </row>
    <row r="370" spans="2:13" x14ac:dyDescent="0.2">
      <c r="C370" s="3" t="s">
        <v>18</v>
      </c>
      <c r="D370">
        <v>6897.9</v>
      </c>
      <c r="G370" s="3" t="s">
        <v>6</v>
      </c>
      <c r="H370">
        <v>19693.7</v>
      </c>
      <c r="I370">
        <f t="shared" si="27"/>
        <v>5933.3000000000011</v>
      </c>
      <c r="J370">
        <f t="shared" si="25"/>
        <v>5933.3000000000011</v>
      </c>
    </row>
    <row r="371" spans="2:13" x14ac:dyDescent="0.2">
      <c r="C371" s="3" t="s">
        <v>6</v>
      </c>
      <c r="D371">
        <v>19086.099999999999</v>
      </c>
      <c r="G371" s="3" t="s">
        <v>6</v>
      </c>
      <c r="H371">
        <v>19670.8</v>
      </c>
      <c r="I371">
        <f t="shared" si="27"/>
        <v>5910.4</v>
      </c>
      <c r="J371">
        <f t="shared" si="25"/>
        <v>5910.4</v>
      </c>
    </row>
    <row r="372" spans="2:13" x14ac:dyDescent="0.2">
      <c r="C372" s="3" t="s">
        <v>18</v>
      </c>
      <c r="D372">
        <v>5892.9</v>
      </c>
      <c r="G372" s="3" t="s">
        <v>6</v>
      </c>
      <c r="H372">
        <v>18678.2</v>
      </c>
      <c r="I372">
        <f t="shared" si="27"/>
        <v>4917.8000000000011</v>
      </c>
      <c r="J372">
        <f t="shared" si="25"/>
        <v>4917.8000000000011</v>
      </c>
    </row>
    <row r="373" spans="2:13" x14ac:dyDescent="0.2">
      <c r="C373" s="3" t="s">
        <v>6</v>
      </c>
      <c r="D373">
        <v>16890.2</v>
      </c>
      <c r="G373" s="3" t="s">
        <v>6</v>
      </c>
      <c r="H373">
        <v>20015.3</v>
      </c>
      <c r="I373">
        <f t="shared" si="27"/>
        <v>6254.9</v>
      </c>
      <c r="J373">
        <f t="shared" si="25"/>
        <v>6254.9</v>
      </c>
    </row>
    <row r="374" spans="2:13" x14ac:dyDescent="0.2">
      <c r="C374" s="3" t="s">
        <v>18</v>
      </c>
      <c r="D374">
        <v>5624.1</v>
      </c>
      <c r="G374" s="3" t="s">
        <v>6</v>
      </c>
      <c r="H374">
        <v>19086.099999999999</v>
      </c>
      <c r="I374">
        <f t="shared" si="27"/>
        <v>5325.6999999999989</v>
      </c>
      <c r="J374">
        <f t="shared" si="25"/>
        <v>5325.6999999999989</v>
      </c>
    </row>
    <row r="375" spans="2:13" x14ac:dyDescent="0.2">
      <c r="C375" s="3" t="s">
        <v>6</v>
      </c>
      <c r="D375">
        <v>15961.5</v>
      </c>
      <c r="G375" s="3" t="s">
        <v>6</v>
      </c>
      <c r="H375">
        <v>16890.2</v>
      </c>
      <c r="I375">
        <f t="shared" si="27"/>
        <v>3129.8000000000011</v>
      </c>
      <c r="J375">
        <f t="shared" si="25"/>
        <v>3129.8000000000011</v>
      </c>
    </row>
    <row r="376" spans="2:13" x14ac:dyDescent="0.2">
      <c r="C376" s="3" t="s">
        <v>18</v>
      </c>
      <c r="D376">
        <v>5127</v>
      </c>
      <c r="G376" s="3" t="s">
        <v>6</v>
      </c>
      <c r="H376">
        <v>15961.5</v>
      </c>
      <c r="I376">
        <f t="shared" si="27"/>
        <v>2201.1000000000004</v>
      </c>
      <c r="J376">
        <f t="shared" si="25"/>
        <v>2201.1000000000004</v>
      </c>
    </row>
    <row r="377" spans="2:13" x14ac:dyDescent="0.2">
      <c r="C377" s="3" t="s">
        <v>6</v>
      </c>
      <c r="D377">
        <v>16496.400000000001</v>
      </c>
      <c r="G377" s="3" t="s">
        <v>6</v>
      </c>
      <c r="H377">
        <v>16496.400000000001</v>
      </c>
      <c r="I377">
        <f t="shared" si="27"/>
        <v>2736.0000000000018</v>
      </c>
      <c r="J377">
        <f t="shared" si="25"/>
        <v>2736.0000000000018</v>
      </c>
    </row>
    <row r="378" spans="2:13" x14ac:dyDescent="0.2">
      <c r="B378" t="s">
        <v>59</v>
      </c>
      <c r="F378" t="s">
        <v>59</v>
      </c>
    </row>
    <row r="379" spans="2:13" x14ac:dyDescent="0.2">
      <c r="B379" s="3" t="s">
        <v>17</v>
      </c>
      <c r="C379" s="3" t="s">
        <v>5</v>
      </c>
      <c r="D379">
        <v>2446.6999999999998</v>
      </c>
      <c r="F379" s="3" t="s">
        <v>17</v>
      </c>
      <c r="G379" s="3" t="s">
        <v>5</v>
      </c>
      <c r="H379">
        <v>2446.6999999999998</v>
      </c>
    </row>
    <row r="380" spans="2:13" x14ac:dyDescent="0.2">
      <c r="B380" s="5" t="s">
        <v>17</v>
      </c>
      <c r="C380" s="5" t="s">
        <v>6</v>
      </c>
      <c r="D380">
        <v>8343.6</v>
      </c>
      <c r="F380" s="5" t="s">
        <v>17</v>
      </c>
      <c r="G380" s="5" t="s">
        <v>6</v>
      </c>
      <c r="H380">
        <v>8343.6</v>
      </c>
    </row>
    <row r="381" spans="2:13" x14ac:dyDescent="0.2">
      <c r="C381" s="3" t="s">
        <v>18</v>
      </c>
      <c r="D381">
        <v>3140.5</v>
      </c>
      <c r="G381" s="3" t="s">
        <v>18</v>
      </c>
      <c r="H381">
        <v>3140.5</v>
      </c>
      <c r="I381">
        <f>H381-H$379</f>
        <v>693.80000000000018</v>
      </c>
      <c r="J381">
        <f t="shared" si="25"/>
        <v>693.80000000000018</v>
      </c>
      <c r="L381">
        <v>693.80000000000018</v>
      </c>
      <c r="M381">
        <v>0</v>
      </c>
    </row>
    <row r="382" spans="2:13" x14ac:dyDescent="0.2">
      <c r="C382" s="3" t="s">
        <v>6</v>
      </c>
      <c r="D382">
        <v>7790.5</v>
      </c>
      <c r="G382" s="3" t="s">
        <v>18</v>
      </c>
      <c r="H382">
        <v>3419.7</v>
      </c>
      <c r="I382">
        <f t="shared" ref="I382:I391" si="28">H382-H$379</f>
        <v>973</v>
      </c>
      <c r="J382">
        <f t="shared" si="25"/>
        <v>973</v>
      </c>
      <c r="L382">
        <v>973</v>
      </c>
      <c r="M382">
        <v>0</v>
      </c>
    </row>
    <row r="383" spans="2:13" x14ac:dyDescent="0.2">
      <c r="C383" s="3" t="s">
        <v>18</v>
      </c>
      <c r="D383">
        <v>3419.7</v>
      </c>
      <c r="G383" s="3" t="s">
        <v>18</v>
      </c>
      <c r="H383">
        <v>3797.3</v>
      </c>
      <c r="I383">
        <f t="shared" si="28"/>
        <v>1350.6000000000004</v>
      </c>
      <c r="J383">
        <f t="shared" si="25"/>
        <v>1350.6000000000004</v>
      </c>
      <c r="L383">
        <v>1350.6000000000004</v>
      </c>
      <c r="M383">
        <v>0</v>
      </c>
    </row>
    <row r="384" spans="2:13" x14ac:dyDescent="0.2">
      <c r="C384" s="3" t="s">
        <v>6</v>
      </c>
      <c r="D384">
        <v>7218.9</v>
      </c>
      <c r="G384" s="3" t="s">
        <v>18</v>
      </c>
      <c r="H384">
        <v>5581.6</v>
      </c>
      <c r="I384">
        <f t="shared" si="28"/>
        <v>3134.9000000000005</v>
      </c>
      <c r="J384">
        <f t="shared" si="25"/>
        <v>3134.9000000000005</v>
      </c>
      <c r="L384">
        <v>3134.9000000000005</v>
      </c>
      <c r="M384">
        <v>1973.1000000000004</v>
      </c>
    </row>
    <row r="385" spans="3:13" x14ac:dyDescent="0.2">
      <c r="C385" s="3" t="s">
        <v>18</v>
      </c>
      <c r="D385">
        <v>3797.3</v>
      </c>
      <c r="G385" s="3" t="s">
        <v>18</v>
      </c>
      <c r="H385">
        <v>4228.1000000000004</v>
      </c>
      <c r="I385">
        <f t="shared" si="28"/>
        <v>1781.4000000000005</v>
      </c>
      <c r="J385">
        <f t="shared" si="25"/>
        <v>1781.4000000000005</v>
      </c>
      <c r="L385">
        <v>1781.4000000000005</v>
      </c>
      <c r="M385">
        <v>733.69999999999891</v>
      </c>
    </row>
    <row r="386" spans="3:13" x14ac:dyDescent="0.2">
      <c r="C386" s="3" t="s">
        <v>6</v>
      </c>
      <c r="D386">
        <v>7727.8</v>
      </c>
      <c r="G386" s="3" t="s">
        <v>18</v>
      </c>
      <c r="H386">
        <v>4131.8999999999996</v>
      </c>
      <c r="I386">
        <f t="shared" si="28"/>
        <v>1685.1999999999998</v>
      </c>
      <c r="J386">
        <f t="shared" si="25"/>
        <v>1685.1999999999998</v>
      </c>
      <c r="L386">
        <v>1685.1999999999998</v>
      </c>
      <c r="M386">
        <v>1601.6000000000004</v>
      </c>
    </row>
    <row r="387" spans="3:13" x14ac:dyDescent="0.2">
      <c r="C387" s="3" t="s">
        <v>18</v>
      </c>
      <c r="D387">
        <v>5581.6</v>
      </c>
      <c r="G387" s="3" t="s">
        <v>18</v>
      </c>
      <c r="H387">
        <v>5387.6</v>
      </c>
      <c r="I387">
        <f t="shared" si="28"/>
        <v>2940.9000000000005</v>
      </c>
      <c r="J387">
        <f t="shared" si="25"/>
        <v>2940.9000000000005</v>
      </c>
      <c r="L387">
        <v>2940.9000000000005</v>
      </c>
      <c r="M387">
        <v>1113.1999999999989</v>
      </c>
    </row>
    <row r="388" spans="3:13" x14ac:dyDescent="0.2">
      <c r="C388" s="3" t="s">
        <v>6</v>
      </c>
      <c r="D388">
        <v>10316.700000000001</v>
      </c>
      <c r="G388" s="3" t="s">
        <v>18</v>
      </c>
      <c r="H388">
        <v>4662.3</v>
      </c>
      <c r="I388">
        <f t="shared" si="28"/>
        <v>2215.6000000000004</v>
      </c>
      <c r="J388">
        <f t="shared" si="25"/>
        <v>2215.6000000000004</v>
      </c>
      <c r="L388">
        <v>2215.6000000000004</v>
      </c>
      <c r="M388">
        <v>1006.7999999999993</v>
      </c>
    </row>
    <row r="389" spans="3:13" x14ac:dyDescent="0.2">
      <c r="C389" s="3" t="s">
        <v>18</v>
      </c>
      <c r="D389">
        <v>4228.1000000000004</v>
      </c>
      <c r="G389" s="3" t="s">
        <v>18</v>
      </c>
      <c r="H389">
        <v>3730.7</v>
      </c>
      <c r="I389">
        <f t="shared" si="28"/>
        <v>1284</v>
      </c>
      <c r="J389">
        <f t="shared" si="25"/>
        <v>1284</v>
      </c>
      <c r="L389">
        <v>1284</v>
      </c>
      <c r="M389">
        <v>233.10000000000036</v>
      </c>
    </row>
    <row r="390" spans="3:13" x14ac:dyDescent="0.2">
      <c r="C390" s="3" t="s">
        <v>6</v>
      </c>
      <c r="D390">
        <v>9077.2999999999993</v>
      </c>
      <c r="G390" s="3" t="s">
        <v>18</v>
      </c>
      <c r="H390">
        <v>4974.3999999999996</v>
      </c>
      <c r="I390">
        <f t="shared" si="28"/>
        <v>2527.6999999999998</v>
      </c>
      <c r="J390">
        <f t="shared" si="25"/>
        <v>2527.6999999999998</v>
      </c>
      <c r="L390">
        <v>2527.6999999999998</v>
      </c>
      <c r="M390">
        <v>1033.7999999999993</v>
      </c>
    </row>
    <row r="391" spans="3:13" x14ac:dyDescent="0.2">
      <c r="C391" s="3" t="s">
        <v>18</v>
      </c>
      <c r="D391">
        <v>4131.8999999999996</v>
      </c>
      <c r="G391" s="3" t="s">
        <v>18</v>
      </c>
      <c r="H391">
        <v>4527.8999999999996</v>
      </c>
      <c r="I391">
        <f t="shared" si="28"/>
        <v>2081.1999999999998</v>
      </c>
      <c r="J391">
        <f t="shared" si="25"/>
        <v>2081.1999999999998</v>
      </c>
      <c r="L391">
        <v>2081.1999999999998</v>
      </c>
      <c r="M391">
        <v>842.79999999999927</v>
      </c>
    </row>
    <row r="392" spans="3:13" x14ac:dyDescent="0.2">
      <c r="C392" s="3" t="s">
        <v>6</v>
      </c>
      <c r="D392">
        <v>9945.2000000000007</v>
      </c>
      <c r="G392" s="3" t="s">
        <v>6</v>
      </c>
      <c r="H392">
        <v>7790.5</v>
      </c>
      <c r="I392">
        <f>H392-H$380</f>
        <v>-553.10000000000036</v>
      </c>
      <c r="J392">
        <f t="shared" si="25"/>
        <v>0</v>
      </c>
    </row>
    <row r="393" spans="3:13" x14ac:dyDescent="0.2">
      <c r="C393" s="3" t="s">
        <v>18</v>
      </c>
      <c r="D393">
        <v>5387.6</v>
      </c>
      <c r="G393" s="3" t="s">
        <v>6</v>
      </c>
      <c r="H393">
        <v>7218.9</v>
      </c>
      <c r="I393">
        <f t="shared" ref="I393:I402" si="29">H393-H$380</f>
        <v>-1124.7000000000007</v>
      </c>
      <c r="J393">
        <f t="shared" ref="J393:J402" si="30">IF(I393&gt;0,I393,0)</f>
        <v>0</v>
      </c>
    </row>
    <row r="394" spans="3:13" x14ac:dyDescent="0.2">
      <c r="C394" s="3" t="s">
        <v>6</v>
      </c>
      <c r="D394">
        <v>9456.7999999999993</v>
      </c>
      <c r="G394" s="3" t="s">
        <v>6</v>
      </c>
      <c r="H394">
        <v>7727.8</v>
      </c>
      <c r="I394">
        <f t="shared" si="29"/>
        <v>-615.80000000000018</v>
      </c>
      <c r="J394">
        <f t="shared" si="30"/>
        <v>0</v>
      </c>
    </row>
    <row r="395" spans="3:13" x14ac:dyDescent="0.2">
      <c r="C395" s="3" t="s">
        <v>18</v>
      </c>
      <c r="D395">
        <v>4662.3</v>
      </c>
      <c r="G395" s="3" t="s">
        <v>6</v>
      </c>
      <c r="H395">
        <v>10316.700000000001</v>
      </c>
      <c r="I395">
        <f t="shared" si="29"/>
        <v>1973.1000000000004</v>
      </c>
      <c r="J395">
        <f t="shared" si="30"/>
        <v>1973.1000000000004</v>
      </c>
    </row>
    <row r="396" spans="3:13" x14ac:dyDescent="0.2">
      <c r="C396" s="3" t="s">
        <v>6</v>
      </c>
      <c r="D396">
        <v>9350.4</v>
      </c>
      <c r="G396" s="3" t="s">
        <v>6</v>
      </c>
      <c r="H396">
        <v>9077.2999999999993</v>
      </c>
      <c r="I396">
        <f t="shared" si="29"/>
        <v>733.69999999999891</v>
      </c>
      <c r="J396">
        <f t="shared" si="30"/>
        <v>733.69999999999891</v>
      </c>
    </row>
    <row r="397" spans="3:13" x14ac:dyDescent="0.2">
      <c r="C397" s="3" t="s">
        <v>18</v>
      </c>
      <c r="D397">
        <v>3730.7</v>
      </c>
      <c r="G397" s="3" t="s">
        <v>6</v>
      </c>
      <c r="H397">
        <v>9945.2000000000007</v>
      </c>
      <c r="I397">
        <f t="shared" si="29"/>
        <v>1601.6000000000004</v>
      </c>
      <c r="J397">
        <f t="shared" si="30"/>
        <v>1601.6000000000004</v>
      </c>
    </row>
    <row r="398" spans="3:13" x14ac:dyDescent="0.2">
      <c r="C398" s="3" t="s">
        <v>6</v>
      </c>
      <c r="D398">
        <v>8576.7000000000007</v>
      </c>
      <c r="G398" s="3" t="s">
        <v>6</v>
      </c>
      <c r="H398">
        <v>9456.7999999999993</v>
      </c>
      <c r="I398">
        <f t="shared" si="29"/>
        <v>1113.1999999999989</v>
      </c>
      <c r="J398">
        <f t="shared" si="30"/>
        <v>1113.1999999999989</v>
      </c>
    </row>
    <row r="399" spans="3:13" x14ac:dyDescent="0.2">
      <c r="C399" s="3" t="s">
        <v>18</v>
      </c>
      <c r="D399">
        <v>4974.3999999999996</v>
      </c>
      <c r="G399" s="3" t="s">
        <v>6</v>
      </c>
      <c r="H399">
        <v>9350.4</v>
      </c>
      <c r="I399">
        <f t="shared" si="29"/>
        <v>1006.7999999999993</v>
      </c>
      <c r="J399">
        <f t="shared" si="30"/>
        <v>1006.7999999999993</v>
      </c>
    </row>
    <row r="400" spans="3:13" x14ac:dyDescent="0.2">
      <c r="C400" s="3" t="s">
        <v>6</v>
      </c>
      <c r="D400">
        <v>9377.4</v>
      </c>
      <c r="G400" s="3" t="s">
        <v>6</v>
      </c>
      <c r="H400">
        <v>8576.7000000000007</v>
      </c>
      <c r="I400">
        <f t="shared" si="29"/>
        <v>233.10000000000036</v>
      </c>
      <c r="J400">
        <f t="shared" si="30"/>
        <v>233.10000000000036</v>
      </c>
    </row>
    <row r="401" spans="3:10" x14ac:dyDescent="0.2">
      <c r="C401" s="3" t="s">
        <v>18</v>
      </c>
      <c r="D401">
        <v>4527.8999999999996</v>
      </c>
      <c r="G401" s="3" t="s">
        <v>6</v>
      </c>
      <c r="H401">
        <v>9377.4</v>
      </c>
      <c r="I401">
        <f t="shared" si="29"/>
        <v>1033.7999999999993</v>
      </c>
      <c r="J401">
        <f t="shared" si="30"/>
        <v>1033.7999999999993</v>
      </c>
    </row>
    <row r="402" spans="3:10" x14ac:dyDescent="0.2">
      <c r="C402" s="3" t="s">
        <v>6</v>
      </c>
      <c r="D402">
        <v>9186.4</v>
      </c>
      <c r="G402" s="3" t="s">
        <v>6</v>
      </c>
      <c r="H402">
        <v>9186.4</v>
      </c>
      <c r="I402">
        <f t="shared" si="29"/>
        <v>842.79999999999927</v>
      </c>
      <c r="J402">
        <f t="shared" si="30"/>
        <v>842.79999999999927</v>
      </c>
    </row>
  </sheetData>
  <sortState xmlns:xlrd2="http://schemas.microsoft.com/office/spreadsheetml/2017/richdata2" ref="G381:H402">
    <sortCondition descending="1" ref="G381:G402"/>
  </sortState>
  <mergeCells count="1">
    <mergeCell ref="L4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16DE2-D7A3-9646-A0EB-2977346396D7}">
  <dimension ref="B4:L186"/>
  <sheetViews>
    <sheetView zoomScale="50" zoomScaleNormal="50" workbookViewId="0">
      <selection activeCell="K1" sqref="K1:L1048576"/>
    </sheetView>
  </sheetViews>
  <sheetFormatPr baseColWidth="10" defaultColWidth="10.6640625" defaultRowHeight="16" x14ac:dyDescent="0.2"/>
  <cols>
    <col min="2" max="2" width="24" customWidth="1"/>
    <col min="6" max="6" width="25.83203125" customWidth="1"/>
    <col min="8" max="8" width="15.83203125" customWidth="1"/>
    <col min="9" max="9" width="19.83203125" customWidth="1"/>
    <col min="10" max="10" width="15.33203125" customWidth="1"/>
    <col min="11" max="11" width="12.83203125" customWidth="1"/>
    <col min="12" max="12" width="12.33203125" customWidth="1"/>
  </cols>
  <sheetData>
    <row r="4" spans="2:12" x14ac:dyDescent="0.2">
      <c r="B4" s="7" t="s">
        <v>3</v>
      </c>
      <c r="F4" s="11" t="s">
        <v>3</v>
      </c>
      <c r="H4" s="14" t="s">
        <v>65</v>
      </c>
      <c r="K4" s="25" t="s">
        <v>3</v>
      </c>
      <c r="L4" s="25"/>
    </row>
    <row r="5" spans="2:12" ht="17" thickBot="1" x14ac:dyDescent="0.25">
      <c r="B5" t="s">
        <v>15</v>
      </c>
      <c r="D5" s="6" t="s">
        <v>10</v>
      </c>
      <c r="F5" t="s">
        <v>15</v>
      </c>
      <c r="H5" s="6" t="s">
        <v>10</v>
      </c>
      <c r="I5" s="13" t="s">
        <v>66</v>
      </c>
      <c r="K5" s="12" t="s">
        <v>5</v>
      </c>
      <c r="L5" s="12" t="s">
        <v>6</v>
      </c>
    </row>
    <row r="6" spans="2:12" x14ac:dyDescent="0.2">
      <c r="B6" s="3" t="s">
        <v>17</v>
      </c>
      <c r="C6" s="3" t="s">
        <v>5</v>
      </c>
      <c r="D6">
        <v>3278.7</v>
      </c>
      <c r="F6" s="3" t="s">
        <v>17</v>
      </c>
      <c r="G6" s="3" t="s">
        <v>5</v>
      </c>
      <c r="H6">
        <v>3278.7</v>
      </c>
    </row>
    <row r="7" spans="2:12" x14ac:dyDescent="0.2">
      <c r="B7" s="5" t="s">
        <v>17</v>
      </c>
      <c r="C7" s="5" t="s">
        <v>6</v>
      </c>
      <c r="D7" s="4">
        <v>13444.9</v>
      </c>
      <c r="F7" s="5" t="s">
        <v>17</v>
      </c>
      <c r="G7" s="5" t="s">
        <v>6</v>
      </c>
      <c r="H7" s="4">
        <v>13444.9</v>
      </c>
    </row>
    <row r="8" spans="2:12" x14ac:dyDescent="0.2">
      <c r="B8" s="3"/>
      <c r="C8" s="3" t="s">
        <v>5</v>
      </c>
      <c r="D8">
        <v>9780.9</v>
      </c>
      <c r="F8" s="3"/>
      <c r="G8" s="3" t="s">
        <v>5</v>
      </c>
      <c r="H8">
        <v>9780.9</v>
      </c>
      <c r="I8">
        <f>H8-H$6</f>
        <v>6502.2</v>
      </c>
      <c r="K8">
        <v>6502.2</v>
      </c>
      <c r="L8">
        <v>10167.500000000002</v>
      </c>
    </row>
    <row r="9" spans="2:12" x14ac:dyDescent="0.2">
      <c r="C9" t="s">
        <v>6</v>
      </c>
      <c r="D9">
        <v>23612.400000000001</v>
      </c>
      <c r="G9" s="3" t="s">
        <v>18</v>
      </c>
      <c r="H9">
        <v>8519.9</v>
      </c>
      <c r="I9">
        <f t="shared" ref="I9:I14" si="0">H9-H$6</f>
        <v>5241.2</v>
      </c>
      <c r="K9">
        <v>5241.2</v>
      </c>
      <c r="L9">
        <v>6802.4</v>
      </c>
    </row>
    <row r="10" spans="2:12" x14ac:dyDescent="0.2">
      <c r="C10" s="3" t="s">
        <v>18</v>
      </c>
      <c r="D10">
        <v>8519.9</v>
      </c>
      <c r="G10" s="3" t="s">
        <v>18</v>
      </c>
      <c r="H10">
        <v>7923.8</v>
      </c>
      <c r="I10">
        <f t="shared" si="0"/>
        <v>4645.1000000000004</v>
      </c>
      <c r="K10">
        <v>4645.1000000000004</v>
      </c>
      <c r="L10">
        <v>10030.1</v>
      </c>
    </row>
    <row r="11" spans="2:12" x14ac:dyDescent="0.2">
      <c r="C11" s="3" t="s">
        <v>6</v>
      </c>
      <c r="D11">
        <v>20247.3</v>
      </c>
      <c r="G11" s="3" t="s">
        <v>18</v>
      </c>
      <c r="H11">
        <v>7429.7</v>
      </c>
      <c r="I11">
        <f t="shared" si="0"/>
        <v>4151</v>
      </c>
      <c r="K11">
        <v>4151</v>
      </c>
      <c r="L11">
        <v>10441.199999999999</v>
      </c>
    </row>
    <row r="12" spans="2:12" x14ac:dyDescent="0.2">
      <c r="C12" s="3" t="s">
        <v>18</v>
      </c>
      <c r="D12">
        <v>7923.8</v>
      </c>
      <c r="G12" s="3" t="s">
        <v>18</v>
      </c>
      <c r="H12">
        <v>9242.6</v>
      </c>
      <c r="I12">
        <f t="shared" si="0"/>
        <v>5963.9000000000005</v>
      </c>
      <c r="K12">
        <v>5963.9000000000005</v>
      </c>
      <c r="L12">
        <v>12553.800000000001</v>
      </c>
    </row>
    <row r="13" spans="2:12" x14ac:dyDescent="0.2">
      <c r="C13" s="3" t="s">
        <v>6</v>
      </c>
      <c r="D13">
        <v>23475</v>
      </c>
      <c r="G13" s="3" t="s">
        <v>18</v>
      </c>
      <c r="H13">
        <v>8443.5</v>
      </c>
      <c r="I13">
        <f t="shared" si="0"/>
        <v>5164.8</v>
      </c>
      <c r="K13">
        <v>5164.8</v>
      </c>
      <c r="L13">
        <v>9358.9</v>
      </c>
    </row>
    <row r="14" spans="2:12" x14ac:dyDescent="0.2">
      <c r="C14" s="3" t="s">
        <v>18</v>
      </c>
      <c r="D14">
        <v>7429.7</v>
      </c>
      <c r="G14" s="3" t="s">
        <v>18</v>
      </c>
      <c r="H14">
        <v>6314.9</v>
      </c>
      <c r="I14">
        <f t="shared" si="0"/>
        <v>3036.2</v>
      </c>
      <c r="K14">
        <v>3036.2</v>
      </c>
      <c r="L14">
        <v>8869.0000000000018</v>
      </c>
    </row>
    <row r="15" spans="2:12" x14ac:dyDescent="0.2">
      <c r="C15" s="3" t="s">
        <v>6</v>
      </c>
      <c r="D15">
        <v>23886.1</v>
      </c>
      <c r="G15" t="s">
        <v>6</v>
      </c>
      <c r="H15">
        <v>23612.400000000001</v>
      </c>
      <c r="I15">
        <f>H15-H$7</f>
        <v>10167.500000000002</v>
      </c>
    </row>
    <row r="16" spans="2:12" x14ac:dyDescent="0.2">
      <c r="C16" s="3" t="s">
        <v>18</v>
      </c>
      <c r="D16">
        <v>9242.6</v>
      </c>
      <c r="G16" s="3" t="s">
        <v>6</v>
      </c>
      <c r="H16">
        <v>20247.3</v>
      </c>
      <c r="I16">
        <f t="shared" ref="I16:I21" si="1">H16-H$7</f>
        <v>6802.4</v>
      </c>
    </row>
    <row r="17" spans="2:12" x14ac:dyDescent="0.2">
      <c r="C17" s="3" t="s">
        <v>6</v>
      </c>
      <c r="D17">
        <v>25998.7</v>
      </c>
      <c r="G17" s="3" t="s">
        <v>6</v>
      </c>
      <c r="H17">
        <v>23475</v>
      </c>
      <c r="I17">
        <f t="shared" si="1"/>
        <v>10030.1</v>
      </c>
    </row>
    <row r="18" spans="2:12" x14ac:dyDescent="0.2">
      <c r="C18" s="3" t="s">
        <v>18</v>
      </c>
      <c r="D18">
        <v>8443.5</v>
      </c>
      <c r="G18" s="3" t="s">
        <v>6</v>
      </c>
      <c r="H18">
        <v>23886.1</v>
      </c>
      <c r="I18">
        <f t="shared" si="1"/>
        <v>10441.199999999999</v>
      </c>
    </row>
    <row r="19" spans="2:12" x14ac:dyDescent="0.2">
      <c r="C19" s="3" t="s">
        <v>6</v>
      </c>
      <c r="D19">
        <v>22803.8</v>
      </c>
      <c r="G19" s="3" t="s">
        <v>6</v>
      </c>
      <c r="H19">
        <v>25998.7</v>
      </c>
      <c r="I19">
        <f t="shared" si="1"/>
        <v>12553.800000000001</v>
      </c>
    </row>
    <row r="20" spans="2:12" x14ac:dyDescent="0.2">
      <c r="C20" s="3" t="s">
        <v>18</v>
      </c>
      <c r="D20">
        <v>6314.9</v>
      </c>
      <c r="G20" s="3" t="s">
        <v>6</v>
      </c>
      <c r="H20">
        <v>22803.8</v>
      </c>
      <c r="I20">
        <f t="shared" si="1"/>
        <v>9358.9</v>
      </c>
    </row>
    <row r="21" spans="2:12" x14ac:dyDescent="0.2">
      <c r="C21" s="3" t="s">
        <v>6</v>
      </c>
      <c r="D21">
        <v>22313.9</v>
      </c>
      <c r="G21" s="3" t="s">
        <v>6</v>
      </c>
      <c r="H21">
        <v>22313.9</v>
      </c>
      <c r="I21">
        <f t="shared" si="1"/>
        <v>8869.0000000000018</v>
      </c>
    </row>
    <row r="22" spans="2:12" x14ac:dyDescent="0.2">
      <c r="B22" t="s">
        <v>19</v>
      </c>
      <c r="F22" t="s">
        <v>19</v>
      </c>
    </row>
    <row r="23" spans="2:12" x14ac:dyDescent="0.2">
      <c r="B23" s="3" t="s">
        <v>17</v>
      </c>
      <c r="C23" s="3" t="s">
        <v>5</v>
      </c>
      <c r="D23">
        <v>2264.6999999999998</v>
      </c>
      <c r="F23" s="3" t="s">
        <v>17</v>
      </c>
      <c r="G23" s="3" t="s">
        <v>5</v>
      </c>
      <c r="H23">
        <v>2264.6999999999998</v>
      </c>
    </row>
    <row r="24" spans="2:12" x14ac:dyDescent="0.2">
      <c r="B24" s="5" t="s">
        <v>17</v>
      </c>
      <c r="C24" s="4" t="s">
        <v>6</v>
      </c>
      <c r="D24" s="4">
        <v>10524.6</v>
      </c>
      <c r="F24" s="5" t="s">
        <v>17</v>
      </c>
      <c r="G24" s="4" t="s">
        <v>6</v>
      </c>
      <c r="H24" s="4">
        <v>10524.6</v>
      </c>
    </row>
    <row r="25" spans="2:12" x14ac:dyDescent="0.2">
      <c r="C25" s="3" t="s">
        <v>18</v>
      </c>
      <c r="D25">
        <v>4532.7</v>
      </c>
      <c r="G25" s="3" t="s">
        <v>18</v>
      </c>
      <c r="H25">
        <v>4532.7</v>
      </c>
      <c r="I25">
        <f>H25-H$23</f>
        <v>2268</v>
      </c>
      <c r="K25">
        <v>2268</v>
      </c>
      <c r="L25">
        <v>2870.7999999999993</v>
      </c>
    </row>
    <row r="26" spans="2:12" x14ac:dyDescent="0.2">
      <c r="C26" s="3" t="s">
        <v>6</v>
      </c>
      <c r="D26">
        <v>13395.4</v>
      </c>
      <c r="G26" s="3" t="s">
        <v>18</v>
      </c>
      <c r="H26">
        <v>6482.4</v>
      </c>
      <c r="I26">
        <f t="shared" ref="I26:I31" si="2">H26-H$23</f>
        <v>4217.7</v>
      </c>
      <c r="K26">
        <v>4217.7</v>
      </c>
      <c r="L26">
        <v>7876.1999999999989</v>
      </c>
    </row>
    <row r="27" spans="2:12" x14ac:dyDescent="0.2">
      <c r="C27" s="3" t="s">
        <v>18</v>
      </c>
      <c r="D27">
        <v>6482.4</v>
      </c>
      <c r="G27" s="3" t="s">
        <v>18</v>
      </c>
      <c r="H27">
        <v>4962.2</v>
      </c>
      <c r="I27">
        <f t="shared" si="2"/>
        <v>2697.5</v>
      </c>
      <c r="K27">
        <v>2697.5</v>
      </c>
      <c r="L27">
        <v>4916.1999999999989</v>
      </c>
    </row>
    <row r="28" spans="2:12" x14ac:dyDescent="0.2">
      <c r="C28" s="3" t="s">
        <v>6</v>
      </c>
      <c r="D28">
        <v>18400.8</v>
      </c>
      <c r="G28" s="3" t="s">
        <v>18</v>
      </c>
      <c r="H28">
        <v>5106.8</v>
      </c>
      <c r="I28">
        <f t="shared" si="2"/>
        <v>2842.1000000000004</v>
      </c>
      <c r="K28">
        <v>2842.1000000000004</v>
      </c>
      <c r="L28">
        <v>4003.8999999999996</v>
      </c>
    </row>
    <row r="29" spans="2:12" x14ac:dyDescent="0.2">
      <c r="C29" s="3" t="s">
        <v>18</v>
      </c>
      <c r="D29">
        <v>4962.2</v>
      </c>
      <c r="G29" s="3" t="s">
        <v>18</v>
      </c>
      <c r="H29">
        <v>5534.7</v>
      </c>
      <c r="I29">
        <f t="shared" si="2"/>
        <v>3270</v>
      </c>
      <c r="K29">
        <v>3270</v>
      </c>
      <c r="L29">
        <v>6027.3000000000011</v>
      </c>
    </row>
    <row r="30" spans="2:12" x14ac:dyDescent="0.2">
      <c r="C30" s="3" t="s">
        <v>6</v>
      </c>
      <c r="D30">
        <v>15440.8</v>
      </c>
      <c r="G30" s="3" t="s">
        <v>18</v>
      </c>
      <c r="H30">
        <v>5199.1000000000004</v>
      </c>
      <c r="I30">
        <f t="shared" si="2"/>
        <v>2934.4000000000005</v>
      </c>
      <c r="K30">
        <v>2934.4000000000005</v>
      </c>
      <c r="L30">
        <v>5712.4</v>
      </c>
    </row>
    <row r="31" spans="2:12" x14ac:dyDescent="0.2">
      <c r="C31" s="3" t="s">
        <v>18</v>
      </c>
      <c r="D31">
        <v>5106.8</v>
      </c>
      <c r="G31" s="3" t="s">
        <v>18</v>
      </c>
      <c r="H31">
        <v>4775.3</v>
      </c>
      <c r="I31">
        <f t="shared" si="2"/>
        <v>2510.6000000000004</v>
      </c>
      <c r="K31">
        <v>2510.6000000000004</v>
      </c>
      <c r="L31">
        <v>5525.2999999999993</v>
      </c>
    </row>
    <row r="32" spans="2:12" x14ac:dyDescent="0.2">
      <c r="C32" s="3" t="s">
        <v>6</v>
      </c>
      <c r="D32">
        <v>14528.5</v>
      </c>
      <c r="G32" s="3" t="s">
        <v>6</v>
      </c>
      <c r="H32">
        <v>13395.4</v>
      </c>
      <c r="I32">
        <f>H32-H$24</f>
        <v>2870.7999999999993</v>
      </c>
    </row>
    <row r="33" spans="2:12" x14ac:dyDescent="0.2">
      <c r="C33" s="3" t="s">
        <v>18</v>
      </c>
      <c r="D33">
        <v>5534.7</v>
      </c>
      <c r="G33" s="3" t="s">
        <v>6</v>
      </c>
      <c r="H33">
        <v>18400.8</v>
      </c>
      <c r="I33">
        <f t="shared" ref="I33:I38" si="3">H33-H$24</f>
        <v>7876.1999999999989</v>
      </c>
    </row>
    <row r="34" spans="2:12" x14ac:dyDescent="0.2">
      <c r="C34" s="3" t="s">
        <v>6</v>
      </c>
      <c r="D34">
        <v>16551.900000000001</v>
      </c>
      <c r="G34" s="3" t="s">
        <v>6</v>
      </c>
      <c r="H34">
        <v>15440.8</v>
      </c>
      <c r="I34">
        <f t="shared" si="3"/>
        <v>4916.1999999999989</v>
      </c>
    </row>
    <row r="35" spans="2:12" x14ac:dyDescent="0.2">
      <c r="C35" s="3" t="s">
        <v>18</v>
      </c>
      <c r="D35">
        <v>5199.1000000000004</v>
      </c>
      <c r="G35" s="3" t="s">
        <v>6</v>
      </c>
      <c r="H35">
        <v>14528.5</v>
      </c>
      <c r="I35">
        <f t="shared" si="3"/>
        <v>4003.8999999999996</v>
      </c>
    </row>
    <row r="36" spans="2:12" x14ac:dyDescent="0.2">
      <c r="C36" s="3" t="s">
        <v>6</v>
      </c>
      <c r="D36">
        <v>16237</v>
      </c>
      <c r="G36" s="3" t="s">
        <v>6</v>
      </c>
      <c r="H36">
        <v>16551.900000000001</v>
      </c>
      <c r="I36">
        <f t="shared" si="3"/>
        <v>6027.3000000000011</v>
      </c>
    </row>
    <row r="37" spans="2:12" x14ac:dyDescent="0.2">
      <c r="C37" s="3" t="s">
        <v>18</v>
      </c>
      <c r="D37">
        <v>4775.3</v>
      </c>
      <c r="G37" s="3" t="s">
        <v>6</v>
      </c>
      <c r="H37">
        <v>16237</v>
      </c>
      <c r="I37">
        <f t="shared" si="3"/>
        <v>5712.4</v>
      </c>
    </row>
    <row r="38" spans="2:12" x14ac:dyDescent="0.2">
      <c r="C38" s="3" t="s">
        <v>6</v>
      </c>
      <c r="D38">
        <v>16049.9</v>
      </c>
      <c r="G38" s="3" t="s">
        <v>6</v>
      </c>
      <c r="H38">
        <v>16049.9</v>
      </c>
      <c r="I38">
        <f t="shared" si="3"/>
        <v>5525.2999999999993</v>
      </c>
    </row>
    <row r="39" spans="2:12" x14ac:dyDescent="0.2">
      <c r="B39" t="s">
        <v>22</v>
      </c>
      <c r="F39" t="s">
        <v>22</v>
      </c>
    </row>
    <row r="40" spans="2:12" x14ac:dyDescent="0.2">
      <c r="B40" s="3" t="s">
        <v>17</v>
      </c>
      <c r="C40" s="3" t="s">
        <v>18</v>
      </c>
      <c r="D40">
        <v>2389.3000000000002</v>
      </c>
      <c r="F40" s="3" t="s">
        <v>17</v>
      </c>
      <c r="G40" s="3" t="s">
        <v>18</v>
      </c>
      <c r="H40">
        <v>2389.3000000000002</v>
      </c>
    </row>
    <row r="41" spans="2:12" x14ac:dyDescent="0.2">
      <c r="B41" s="5" t="s">
        <v>17</v>
      </c>
      <c r="C41" s="5" t="s">
        <v>6</v>
      </c>
      <c r="D41" s="4">
        <v>11720.4</v>
      </c>
      <c r="F41" s="5" t="s">
        <v>17</v>
      </c>
      <c r="G41" s="5" t="s">
        <v>6</v>
      </c>
      <c r="H41" s="4">
        <v>11720.4</v>
      </c>
    </row>
    <row r="42" spans="2:12" x14ac:dyDescent="0.2">
      <c r="C42" s="3" t="s">
        <v>18</v>
      </c>
      <c r="D42">
        <v>8598.6</v>
      </c>
      <c r="G42" s="3" t="s">
        <v>18</v>
      </c>
      <c r="H42">
        <v>8598.6</v>
      </c>
      <c r="I42">
        <f>H42-H$40</f>
        <v>6209.3</v>
      </c>
      <c r="K42">
        <v>6209.3</v>
      </c>
      <c r="L42">
        <v>13115.500000000002</v>
      </c>
    </row>
    <row r="43" spans="2:12" x14ac:dyDescent="0.2">
      <c r="C43" s="3" t="s">
        <v>6</v>
      </c>
      <c r="D43">
        <v>24835.9</v>
      </c>
      <c r="G43" s="3" t="s">
        <v>18</v>
      </c>
      <c r="H43">
        <v>5216</v>
      </c>
      <c r="I43">
        <f t="shared" ref="I43:I45" si="4">H43-H$40</f>
        <v>2826.7</v>
      </c>
      <c r="K43">
        <v>2826.7</v>
      </c>
      <c r="L43">
        <v>6425.9</v>
      </c>
    </row>
    <row r="44" spans="2:12" x14ac:dyDescent="0.2">
      <c r="C44" s="3" t="s">
        <v>18</v>
      </c>
      <c r="D44">
        <v>5216</v>
      </c>
      <c r="G44" s="3" t="s">
        <v>18</v>
      </c>
      <c r="H44">
        <v>6459.7</v>
      </c>
      <c r="I44">
        <f t="shared" si="4"/>
        <v>4070.3999999999996</v>
      </c>
      <c r="K44">
        <v>4070.3999999999996</v>
      </c>
      <c r="L44">
        <v>9331.6999999999989</v>
      </c>
    </row>
    <row r="45" spans="2:12" x14ac:dyDescent="0.2">
      <c r="C45" s="3" t="s">
        <v>6</v>
      </c>
      <c r="D45">
        <v>18146.3</v>
      </c>
      <c r="G45" s="3" t="s">
        <v>18</v>
      </c>
      <c r="H45">
        <v>5284.9</v>
      </c>
      <c r="I45">
        <f t="shared" si="4"/>
        <v>2895.5999999999995</v>
      </c>
      <c r="K45">
        <v>2895.5999999999995</v>
      </c>
      <c r="L45">
        <v>5831.1999999999989</v>
      </c>
    </row>
    <row r="46" spans="2:12" x14ac:dyDescent="0.2">
      <c r="C46" s="3" t="s">
        <v>18</v>
      </c>
      <c r="D46">
        <v>6459.7</v>
      </c>
      <c r="G46" s="3" t="s">
        <v>6</v>
      </c>
      <c r="H46">
        <v>24835.9</v>
      </c>
      <c r="I46">
        <f>H46-H$41</f>
        <v>13115.500000000002</v>
      </c>
    </row>
    <row r="47" spans="2:12" x14ac:dyDescent="0.2">
      <c r="C47" s="3" t="s">
        <v>6</v>
      </c>
      <c r="D47">
        <v>21052.1</v>
      </c>
      <c r="G47" s="3" t="s">
        <v>6</v>
      </c>
      <c r="H47">
        <v>18146.3</v>
      </c>
      <c r="I47">
        <f t="shared" ref="I47:I49" si="5">H47-H$41</f>
        <v>6425.9</v>
      </c>
    </row>
    <row r="48" spans="2:12" x14ac:dyDescent="0.2">
      <c r="C48" s="3" t="s">
        <v>18</v>
      </c>
      <c r="D48">
        <v>5284.9</v>
      </c>
      <c r="G48" s="3" t="s">
        <v>6</v>
      </c>
      <c r="H48">
        <v>21052.1</v>
      </c>
      <c r="I48">
        <f t="shared" si="5"/>
        <v>9331.6999999999989</v>
      </c>
    </row>
    <row r="49" spans="2:12" x14ac:dyDescent="0.2">
      <c r="C49" s="3" t="s">
        <v>6</v>
      </c>
      <c r="D49">
        <v>17551.599999999999</v>
      </c>
      <c r="G49" s="3" t="s">
        <v>6</v>
      </c>
      <c r="H49">
        <v>17551.599999999999</v>
      </c>
      <c r="I49">
        <f t="shared" si="5"/>
        <v>5831.1999999999989</v>
      </c>
    </row>
    <row r="50" spans="2:12" x14ac:dyDescent="0.2">
      <c r="B50" t="s">
        <v>24</v>
      </c>
      <c r="F50" t="s">
        <v>24</v>
      </c>
    </row>
    <row r="51" spans="2:12" x14ac:dyDescent="0.2">
      <c r="B51" s="3" t="s">
        <v>17</v>
      </c>
      <c r="C51" s="3" t="s">
        <v>18</v>
      </c>
      <c r="D51">
        <v>2723.2</v>
      </c>
      <c r="F51" s="3" t="s">
        <v>17</v>
      </c>
      <c r="G51" s="3" t="s">
        <v>18</v>
      </c>
      <c r="H51">
        <v>2723.2</v>
      </c>
    </row>
    <row r="52" spans="2:12" x14ac:dyDescent="0.2">
      <c r="B52" s="5" t="s">
        <v>17</v>
      </c>
      <c r="C52" s="5" t="s">
        <v>6</v>
      </c>
      <c r="D52" s="4">
        <v>13304.7</v>
      </c>
      <c r="F52" s="5" t="s">
        <v>17</v>
      </c>
      <c r="G52" s="5" t="s">
        <v>6</v>
      </c>
      <c r="H52" s="4">
        <v>13304.7</v>
      </c>
    </row>
    <row r="53" spans="2:12" x14ac:dyDescent="0.2">
      <c r="C53" s="3" t="s">
        <v>18</v>
      </c>
      <c r="D53">
        <v>6403.7</v>
      </c>
      <c r="G53" s="3" t="s">
        <v>18</v>
      </c>
      <c r="H53">
        <v>6403.7</v>
      </c>
      <c r="I53">
        <f>H53-H$51</f>
        <v>3680.5</v>
      </c>
      <c r="K53">
        <v>3680.5</v>
      </c>
      <c r="L53">
        <v>5196.7000000000007</v>
      </c>
    </row>
    <row r="54" spans="2:12" x14ac:dyDescent="0.2">
      <c r="C54" s="3" t="s">
        <v>6</v>
      </c>
      <c r="D54">
        <v>18501.400000000001</v>
      </c>
      <c r="G54" s="3" t="s">
        <v>18</v>
      </c>
      <c r="H54">
        <v>5853.5</v>
      </c>
      <c r="I54">
        <f t="shared" ref="I54" si="6">H54-H$51</f>
        <v>3130.3</v>
      </c>
      <c r="K54">
        <v>3130.3</v>
      </c>
      <c r="L54">
        <v>11606.399999999998</v>
      </c>
    </row>
    <row r="55" spans="2:12" x14ac:dyDescent="0.2">
      <c r="C55" s="3" t="s">
        <v>18</v>
      </c>
      <c r="D55">
        <v>5853.5</v>
      </c>
      <c r="G55" s="3" t="s">
        <v>6</v>
      </c>
      <c r="H55">
        <v>18501.400000000001</v>
      </c>
      <c r="I55">
        <f>H55-H$52</f>
        <v>5196.7000000000007</v>
      </c>
    </row>
    <row r="56" spans="2:12" x14ac:dyDescent="0.2">
      <c r="C56" s="3" t="s">
        <v>6</v>
      </c>
      <c r="D56">
        <v>24911.1</v>
      </c>
      <c r="G56" s="3" t="s">
        <v>6</v>
      </c>
      <c r="H56">
        <v>24911.1</v>
      </c>
      <c r="I56">
        <f>H56-H$52</f>
        <v>11606.399999999998</v>
      </c>
    </row>
    <row r="57" spans="2:12" x14ac:dyDescent="0.2">
      <c r="B57" t="s">
        <v>26</v>
      </c>
      <c r="F57" t="s">
        <v>26</v>
      </c>
    </row>
    <row r="58" spans="2:12" x14ac:dyDescent="0.2">
      <c r="B58" s="3" t="s">
        <v>17</v>
      </c>
      <c r="C58" s="3" t="s">
        <v>18</v>
      </c>
      <c r="D58">
        <v>3350.3</v>
      </c>
      <c r="F58" s="3" t="s">
        <v>17</v>
      </c>
      <c r="G58" s="3" t="s">
        <v>18</v>
      </c>
      <c r="H58">
        <v>3350.3</v>
      </c>
    </row>
    <row r="59" spans="2:12" x14ac:dyDescent="0.2">
      <c r="B59" s="5" t="s">
        <v>17</v>
      </c>
      <c r="C59" s="5" t="s">
        <v>6</v>
      </c>
      <c r="D59" s="4">
        <v>13954.4</v>
      </c>
      <c r="F59" s="5" t="s">
        <v>17</v>
      </c>
      <c r="G59" s="5" t="s">
        <v>6</v>
      </c>
      <c r="H59" s="4">
        <v>13954.4</v>
      </c>
    </row>
    <row r="60" spans="2:12" x14ac:dyDescent="0.2">
      <c r="C60" s="3" t="s">
        <v>18</v>
      </c>
      <c r="D60">
        <v>6637.2</v>
      </c>
      <c r="G60" s="3" t="s">
        <v>18</v>
      </c>
      <c r="H60">
        <v>6637.2</v>
      </c>
      <c r="I60">
        <f>H60-H$58</f>
        <v>3286.8999999999996</v>
      </c>
      <c r="K60">
        <v>3286.8999999999996</v>
      </c>
      <c r="L60">
        <v>7317.6</v>
      </c>
    </row>
    <row r="61" spans="2:12" x14ac:dyDescent="0.2">
      <c r="C61" s="3" t="s">
        <v>6</v>
      </c>
      <c r="D61">
        <v>21272</v>
      </c>
      <c r="G61" s="3" t="s">
        <v>18</v>
      </c>
      <c r="H61">
        <v>6268.3</v>
      </c>
      <c r="I61">
        <f t="shared" ref="I61:I62" si="7">H61-H$58</f>
        <v>2918</v>
      </c>
      <c r="K61">
        <v>2918</v>
      </c>
      <c r="L61">
        <v>4612.1999999999989</v>
      </c>
    </row>
    <row r="62" spans="2:12" x14ac:dyDescent="0.2">
      <c r="C62" s="3" t="s">
        <v>18</v>
      </c>
      <c r="D62">
        <v>6268.3</v>
      </c>
      <c r="G62" s="3" t="s">
        <v>18</v>
      </c>
      <c r="H62">
        <v>6902.4</v>
      </c>
      <c r="I62">
        <f t="shared" si="7"/>
        <v>3552.0999999999995</v>
      </c>
      <c r="K62">
        <v>3552.0999999999995</v>
      </c>
      <c r="L62">
        <v>6830.8000000000011</v>
      </c>
    </row>
    <row r="63" spans="2:12" x14ac:dyDescent="0.2">
      <c r="C63" s="3" t="s">
        <v>6</v>
      </c>
      <c r="D63">
        <v>18566.599999999999</v>
      </c>
      <c r="G63" s="3" t="s">
        <v>6</v>
      </c>
      <c r="H63">
        <v>21272</v>
      </c>
      <c r="I63">
        <f>H63-H$59</f>
        <v>7317.6</v>
      </c>
    </row>
    <row r="64" spans="2:12" x14ac:dyDescent="0.2">
      <c r="C64" s="3" t="s">
        <v>18</v>
      </c>
      <c r="D64">
        <v>6902.4</v>
      </c>
      <c r="G64" s="3" t="s">
        <v>6</v>
      </c>
      <c r="H64">
        <v>18566.599999999999</v>
      </c>
      <c r="I64">
        <f t="shared" ref="I64:I65" si="8">H64-H$59</f>
        <v>4612.1999999999989</v>
      </c>
    </row>
    <row r="65" spans="2:12" x14ac:dyDescent="0.2">
      <c r="C65" s="3" t="s">
        <v>6</v>
      </c>
      <c r="D65">
        <v>20785.2</v>
      </c>
      <c r="G65" s="3" t="s">
        <v>6</v>
      </c>
      <c r="H65">
        <v>20785.2</v>
      </c>
      <c r="I65">
        <f t="shared" si="8"/>
        <v>6830.8000000000011</v>
      </c>
    </row>
    <row r="66" spans="2:12" x14ac:dyDescent="0.2">
      <c r="B66" t="s">
        <v>27</v>
      </c>
      <c r="F66" t="s">
        <v>27</v>
      </c>
    </row>
    <row r="67" spans="2:12" x14ac:dyDescent="0.2">
      <c r="B67" s="3" t="s">
        <v>17</v>
      </c>
      <c r="C67" s="3" t="s">
        <v>18</v>
      </c>
      <c r="D67">
        <v>2459.3000000000002</v>
      </c>
      <c r="F67" s="3" t="s">
        <v>17</v>
      </c>
      <c r="G67" s="3" t="s">
        <v>18</v>
      </c>
      <c r="H67">
        <v>2459.3000000000002</v>
      </c>
    </row>
    <row r="68" spans="2:12" x14ac:dyDescent="0.2">
      <c r="B68" s="5" t="s">
        <v>17</v>
      </c>
      <c r="C68" s="5" t="s">
        <v>6</v>
      </c>
      <c r="D68" s="4">
        <v>12177.8</v>
      </c>
      <c r="F68" s="5" t="s">
        <v>17</v>
      </c>
      <c r="G68" s="5" t="s">
        <v>6</v>
      </c>
      <c r="H68" s="4">
        <v>12177.8</v>
      </c>
    </row>
    <row r="69" spans="2:12" x14ac:dyDescent="0.2">
      <c r="C69" s="3" t="s">
        <v>18</v>
      </c>
      <c r="D69">
        <v>5261</v>
      </c>
      <c r="G69" s="3" t="s">
        <v>18</v>
      </c>
      <c r="H69">
        <v>5261</v>
      </c>
      <c r="I69">
        <f>H69-H67</f>
        <v>2801.7</v>
      </c>
      <c r="K69">
        <v>2801.7</v>
      </c>
      <c r="L69">
        <v>2946.3000000000011</v>
      </c>
    </row>
    <row r="70" spans="2:12" x14ac:dyDescent="0.2">
      <c r="C70" s="3" t="s">
        <v>6</v>
      </c>
      <c r="D70">
        <v>15124.1</v>
      </c>
      <c r="G70" s="3" t="s">
        <v>6</v>
      </c>
      <c r="H70">
        <v>15124.1</v>
      </c>
      <c r="I70">
        <f>H70-H68</f>
        <v>2946.3000000000011</v>
      </c>
    </row>
    <row r="71" spans="2:12" x14ac:dyDescent="0.2">
      <c r="B71" t="s">
        <v>29</v>
      </c>
      <c r="F71" t="s">
        <v>29</v>
      </c>
    </row>
    <row r="72" spans="2:12" x14ac:dyDescent="0.2">
      <c r="B72" s="3" t="s">
        <v>17</v>
      </c>
      <c r="C72" s="3" t="s">
        <v>18</v>
      </c>
      <c r="D72">
        <v>2920.4</v>
      </c>
      <c r="F72" s="3" t="s">
        <v>17</v>
      </c>
      <c r="G72" s="3" t="s">
        <v>18</v>
      </c>
      <c r="H72">
        <v>2920.4</v>
      </c>
    </row>
    <row r="73" spans="2:12" x14ac:dyDescent="0.2">
      <c r="B73" s="5" t="s">
        <v>17</v>
      </c>
      <c r="C73" s="5" t="s">
        <v>6</v>
      </c>
      <c r="D73" s="4">
        <v>12770</v>
      </c>
      <c r="F73" s="5" t="s">
        <v>17</v>
      </c>
      <c r="G73" s="5" t="s">
        <v>6</v>
      </c>
      <c r="H73" s="4">
        <v>12770</v>
      </c>
    </row>
    <row r="74" spans="2:12" x14ac:dyDescent="0.2">
      <c r="C74" s="3" t="s">
        <v>18</v>
      </c>
      <c r="D74">
        <v>5596.1</v>
      </c>
      <c r="G74" s="3" t="s">
        <v>18</v>
      </c>
      <c r="H74">
        <v>5596.1</v>
      </c>
      <c r="I74">
        <f>H74-H$72</f>
        <v>2675.7000000000003</v>
      </c>
      <c r="K74">
        <v>2675.7000000000003</v>
      </c>
      <c r="L74">
        <v>3334</v>
      </c>
    </row>
    <row r="75" spans="2:12" x14ac:dyDescent="0.2">
      <c r="C75" s="3" t="s">
        <v>6</v>
      </c>
      <c r="D75">
        <v>16104</v>
      </c>
      <c r="G75" s="3" t="s">
        <v>18</v>
      </c>
      <c r="H75">
        <v>6701</v>
      </c>
      <c r="I75">
        <f t="shared" ref="I75:I78" si="9">H75-H$72</f>
        <v>3780.6</v>
      </c>
      <c r="K75">
        <v>3780.6</v>
      </c>
      <c r="L75">
        <v>4347.0999999999985</v>
      </c>
    </row>
    <row r="76" spans="2:12" x14ac:dyDescent="0.2">
      <c r="C76" s="3" t="s">
        <v>18</v>
      </c>
      <c r="D76">
        <v>6701</v>
      </c>
      <c r="G76" s="3" t="s">
        <v>18</v>
      </c>
      <c r="H76">
        <v>6602.2</v>
      </c>
      <c r="I76">
        <f t="shared" si="9"/>
        <v>3681.7999999999997</v>
      </c>
      <c r="K76">
        <v>3681.7999999999997</v>
      </c>
      <c r="L76">
        <v>6262.4000000000015</v>
      </c>
    </row>
    <row r="77" spans="2:12" x14ac:dyDescent="0.2">
      <c r="C77" s="3" t="s">
        <v>6</v>
      </c>
      <c r="D77">
        <v>17117.099999999999</v>
      </c>
      <c r="G77" s="3" t="s">
        <v>18</v>
      </c>
      <c r="H77">
        <v>5469.1</v>
      </c>
      <c r="I77">
        <f t="shared" si="9"/>
        <v>2548.7000000000003</v>
      </c>
      <c r="K77">
        <v>2548.7000000000003</v>
      </c>
      <c r="L77">
        <v>2548.5</v>
      </c>
    </row>
    <row r="78" spans="2:12" x14ac:dyDescent="0.2">
      <c r="C78" s="3" t="s">
        <v>18</v>
      </c>
      <c r="D78">
        <v>6602.2</v>
      </c>
      <c r="G78" s="3" t="s">
        <v>18</v>
      </c>
      <c r="H78">
        <v>4657.8999999999996</v>
      </c>
      <c r="I78">
        <f t="shared" si="9"/>
        <v>1737.4999999999995</v>
      </c>
      <c r="K78">
        <v>1737.4999999999995</v>
      </c>
      <c r="L78">
        <v>2312.5</v>
      </c>
    </row>
    <row r="79" spans="2:12" x14ac:dyDescent="0.2">
      <c r="C79" s="3" t="s">
        <v>6</v>
      </c>
      <c r="D79">
        <v>19032.400000000001</v>
      </c>
      <c r="G79" s="3" t="s">
        <v>6</v>
      </c>
      <c r="H79">
        <v>16104</v>
      </c>
      <c r="I79">
        <f>H79-H$73</f>
        <v>3334</v>
      </c>
    </row>
    <row r="80" spans="2:12" x14ac:dyDescent="0.2">
      <c r="C80" s="3" t="s">
        <v>18</v>
      </c>
      <c r="D80">
        <v>5469.1</v>
      </c>
      <c r="G80" s="3" t="s">
        <v>6</v>
      </c>
      <c r="H80">
        <v>17117.099999999999</v>
      </c>
      <c r="I80">
        <f t="shared" ref="I80:I83" si="10">H80-H$73</f>
        <v>4347.0999999999985</v>
      </c>
    </row>
    <row r="81" spans="2:12" x14ac:dyDescent="0.2">
      <c r="C81" s="3" t="s">
        <v>6</v>
      </c>
      <c r="D81">
        <v>15318.5</v>
      </c>
      <c r="G81" s="3" t="s">
        <v>6</v>
      </c>
      <c r="H81">
        <v>19032.400000000001</v>
      </c>
      <c r="I81">
        <f t="shared" si="10"/>
        <v>6262.4000000000015</v>
      </c>
    </row>
    <row r="82" spans="2:12" x14ac:dyDescent="0.2">
      <c r="C82" s="3" t="s">
        <v>18</v>
      </c>
      <c r="D82">
        <v>4657.8999999999996</v>
      </c>
      <c r="G82" s="3" t="s">
        <v>6</v>
      </c>
      <c r="H82">
        <v>15318.5</v>
      </c>
      <c r="I82">
        <f t="shared" si="10"/>
        <v>2548.5</v>
      </c>
    </row>
    <row r="83" spans="2:12" x14ac:dyDescent="0.2">
      <c r="C83" s="3" t="s">
        <v>6</v>
      </c>
      <c r="D83">
        <v>15082.5</v>
      </c>
      <c r="G83" s="3" t="s">
        <v>6</v>
      </c>
      <c r="H83">
        <v>15082.5</v>
      </c>
      <c r="I83">
        <f t="shared" si="10"/>
        <v>2312.5</v>
      </c>
    </row>
    <row r="84" spans="2:12" x14ac:dyDescent="0.2">
      <c r="B84" t="s">
        <v>30</v>
      </c>
      <c r="F84" t="s">
        <v>30</v>
      </c>
    </row>
    <row r="85" spans="2:12" x14ac:dyDescent="0.2">
      <c r="B85" s="3" t="s">
        <v>17</v>
      </c>
      <c r="C85" s="3" t="s">
        <v>18</v>
      </c>
      <c r="D85">
        <v>2277</v>
      </c>
      <c r="F85" s="3" t="s">
        <v>17</v>
      </c>
      <c r="G85" s="3" t="s">
        <v>18</v>
      </c>
      <c r="H85">
        <v>2277</v>
      </c>
    </row>
    <row r="86" spans="2:12" x14ac:dyDescent="0.2">
      <c r="B86" s="5" t="s">
        <v>17</v>
      </c>
      <c r="C86" s="5" t="s">
        <v>6</v>
      </c>
      <c r="D86" s="4">
        <v>11027.5</v>
      </c>
      <c r="F86" s="5" t="s">
        <v>17</v>
      </c>
      <c r="G86" s="5" t="s">
        <v>6</v>
      </c>
      <c r="H86" s="4">
        <v>11027.5</v>
      </c>
    </row>
    <row r="87" spans="2:12" x14ac:dyDescent="0.2">
      <c r="C87" s="3" t="s">
        <v>18</v>
      </c>
      <c r="D87">
        <v>5621.2</v>
      </c>
      <c r="G87" s="3" t="s">
        <v>18</v>
      </c>
      <c r="H87">
        <v>5621.2</v>
      </c>
      <c r="I87">
        <f>H87-H$85</f>
        <v>3344.2</v>
      </c>
      <c r="K87">
        <v>3344.2</v>
      </c>
      <c r="L87">
        <v>7122.2000000000007</v>
      </c>
    </row>
    <row r="88" spans="2:12" x14ac:dyDescent="0.2">
      <c r="C88" s="3" t="s">
        <v>6</v>
      </c>
      <c r="D88">
        <v>18149.7</v>
      </c>
      <c r="G88" s="3" t="s">
        <v>18</v>
      </c>
      <c r="H88">
        <v>6607.7</v>
      </c>
      <c r="I88">
        <f t="shared" ref="I88:I92" si="11">H88-H$85</f>
        <v>4330.7</v>
      </c>
      <c r="K88">
        <v>4330.7</v>
      </c>
      <c r="L88">
        <v>8329.5999999999985</v>
      </c>
    </row>
    <row r="89" spans="2:12" x14ac:dyDescent="0.2">
      <c r="C89" s="3" t="s">
        <v>18</v>
      </c>
      <c r="D89">
        <v>6607.7</v>
      </c>
      <c r="G89" s="3" t="s">
        <v>18</v>
      </c>
      <c r="H89">
        <v>5139.3999999999996</v>
      </c>
      <c r="I89">
        <f t="shared" si="11"/>
        <v>2862.3999999999996</v>
      </c>
      <c r="K89">
        <v>2862.3999999999996</v>
      </c>
      <c r="L89">
        <v>5213.6000000000004</v>
      </c>
    </row>
    <row r="90" spans="2:12" x14ac:dyDescent="0.2">
      <c r="C90" s="3" t="s">
        <v>6</v>
      </c>
      <c r="D90">
        <v>19357.099999999999</v>
      </c>
      <c r="G90" s="3" t="s">
        <v>18</v>
      </c>
      <c r="H90">
        <v>5740.5</v>
      </c>
      <c r="I90">
        <f t="shared" si="11"/>
        <v>3463.5</v>
      </c>
      <c r="K90">
        <v>3463.5</v>
      </c>
      <c r="L90">
        <v>7193.7999999999993</v>
      </c>
    </row>
    <row r="91" spans="2:12" x14ac:dyDescent="0.2">
      <c r="C91" s="3" t="s">
        <v>18</v>
      </c>
      <c r="D91">
        <v>5139.3999999999996</v>
      </c>
      <c r="G91" s="3" t="s">
        <v>18</v>
      </c>
      <c r="H91">
        <v>4960.3999999999996</v>
      </c>
      <c r="I91">
        <f t="shared" si="11"/>
        <v>2683.3999999999996</v>
      </c>
      <c r="K91">
        <v>2683.3999999999996</v>
      </c>
      <c r="L91">
        <v>3601.2000000000007</v>
      </c>
    </row>
    <row r="92" spans="2:12" x14ac:dyDescent="0.2">
      <c r="C92" s="3" t="s">
        <v>6</v>
      </c>
      <c r="D92">
        <v>16241.1</v>
      </c>
      <c r="G92" s="3" t="s">
        <v>18</v>
      </c>
      <c r="H92">
        <v>4597.3</v>
      </c>
      <c r="I92">
        <f t="shared" si="11"/>
        <v>2320.3000000000002</v>
      </c>
      <c r="K92">
        <v>2320.3000000000002</v>
      </c>
      <c r="L92">
        <v>6155.7999999999993</v>
      </c>
    </row>
    <row r="93" spans="2:12" x14ac:dyDescent="0.2">
      <c r="C93" s="3" t="s">
        <v>18</v>
      </c>
      <c r="D93">
        <v>5740.5</v>
      </c>
      <c r="G93" s="3" t="s">
        <v>6</v>
      </c>
      <c r="H93">
        <v>18149.7</v>
      </c>
      <c r="I93">
        <f>H93-H$86</f>
        <v>7122.2000000000007</v>
      </c>
    </row>
    <row r="94" spans="2:12" x14ac:dyDescent="0.2">
      <c r="C94" s="3" t="s">
        <v>6</v>
      </c>
      <c r="D94">
        <v>18221.3</v>
      </c>
      <c r="G94" s="3" t="s">
        <v>6</v>
      </c>
      <c r="H94">
        <v>19357.099999999999</v>
      </c>
      <c r="I94">
        <f t="shared" ref="I94:I98" si="12">H94-H$86</f>
        <v>8329.5999999999985</v>
      </c>
    </row>
    <row r="95" spans="2:12" x14ac:dyDescent="0.2">
      <c r="C95" s="3" t="s">
        <v>18</v>
      </c>
      <c r="D95">
        <v>4960.3999999999996</v>
      </c>
      <c r="G95" s="3" t="s">
        <v>6</v>
      </c>
      <c r="H95">
        <v>16241.1</v>
      </c>
      <c r="I95">
        <f t="shared" si="12"/>
        <v>5213.6000000000004</v>
      </c>
    </row>
    <row r="96" spans="2:12" x14ac:dyDescent="0.2">
      <c r="C96" s="3" t="s">
        <v>6</v>
      </c>
      <c r="D96">
        <v>14628.7</v>
      </c>
      <c r="G96" s="3" t="s">
        <v>6</v>
      </c>
      <c r="H96">
        <v>18221.3</v>
      </c>
      <c r="I96">
        <f t="shared" si="12"/>
        <v>7193.7999999999993</v>
      </c>
    </row>
    <row r="97" spans="2:12" x14ac:dyDescent="0.2">
      <c r="C97" s="3" t="s">
        <v>18</v>
      </c>
      <c r="D97">
        <v>4597.3</v>
      </c>
      <c r="G97" s="3" t="s">
        <v>6</v>
      </c>
      <c r="H97">
        <v>14628.7</v>
      </c>
      <c r="I97">
        <f t="shared" si="12"/>
        <v>3601.2000000000007</v>
      </c>
    </row>
    <row r="98" spans="2:12" x14ac:dyDescent="0.2">
      <c r="C98" s="3" t="s">
        <v>6</v>
      </c>
      <c r="D98">
        <v>17183.3</v>
      </c>
      <c r="G98" s="3" t="s">
        <v>6</v>
      </c>
      <c r="H98">
        <v>17183.3</v>
      </c>
      <c r="I98">
        <f t="shared" si="12"/>
        <v>6155.7999999999993</v>
      </c>
    </row>
    <row r="99" spans="2:12" x14ac:dyDescent="0.2">
      <c r="B99" t="s">
        <v>33</v>
      </c>
      <c r="F99" t="s">
        <v>33</v>
      </c>
    </row>
    <row r="100" spans="2:12" x14ac:dyDescent="0.2">
      <c r="B100" s="3" t="s">
        <v>17</v>
      </c>
      <c r="C100" s="3" t="s">
        <v>18</v>
      </c>
      <c r="D100">
        <v>2342.5</v>
      </c>
      <c r="F100" s="3" t="s">
        <v>17</v>
      </c>
      <c r="G100" s="3" t="s">
        <v>18</v>
      </c>
      <c r="H100">
        <v>2342.5</v>
      </c>
    </row>
    <row r="101" spans="2:12" x14ac:dyDescent="0.2">
      <c r="B101" s="5" t="s">
        <v>17</v>
      </c>
      <c r="C101" s="5" t="s">
        <v>6</v>
      </c>
      <c r="D101" s="4">
        <v>9912.5</v>
      </c>
      <c r="F101" s="5" t="s">
        <v>17</v>
      </c>
      <c r="G101" s="5" t="s">
        <v>6</v>
      </c>
      <c r="H101" s="4">
        <v>9912.5</v>
      </c>
    </row>
    <row r="102" spans="2:12" x14ac:dyDescent="0.2">
      <c r="C102" s="3" t="s">
        <v>18</v>
      </c>
      <c r="D102">
        <v>5463.8</v>
      </c>
      <c r="G102" s="3" t="s">
        <v>18</v>
      </c>
      <c r="H102">
        <v>5463.8</v>
      </c>
      <c r="I102">
        <f>H102-H$100</f>
        <v>3121.3</v>
      </c>
      <c r="K102">
        <v>3121.3</v>
      </c>
      <c r="L102">
        <v>2521.2999999999993</v>
      </c>
    </row>
    <row r="103" spans="2:12" x14ac:dyDescent="0.2">
      <c r="C103" s="3" t="s">
        <v>6</v>
      </c>
      <c r="D103">
        <v>12433.8</v>
      </c>
      <c r="G103" s="3" t="s">
        <v>18</v>
      </c>
      <c r="H103">
        <v>6318.9</v>
      </c>
      <c r="I103">
        <f t="shared" ref="I103:I106" si="13">H103-H$100</f>
        <v>3976.3999999999996</v>
      </c>
      <c r="K103">
        <v>3976.3999999999996</v>
      </c>
      <c r="L103">
        <v>7039</v>
      </c>
    </row>
    <row r="104" spans="2:12" x14ac:dyDescent="0.2">
      <c r="C104" s="3" t="s">
        <v>18</v>
      </c>
      <c r="D104">
        <v>6318.9</v>
      </c>
      <c r="G104" s="3" t="s">
        <v>18</v>
      </c>
      <c r="H104">
        <v>6575.7</v>
      </c>
      <c r="I104">
        <f t="shared" si="13"/>
        <v>4233.2</v>
      </c>
      <c r="K104">
        <v>4233.2</v>
      </c>
      <c r="L104">
        <v>4977.6000000000004</v>
      </c>
    </row>
    <row r="105" spans="2:12" x14ac:dyDescent="0.2">
      <c r="C105" s="3" t="s">
        <v>6</v>
      </c>
      <c r="D105">
        <v>16951.5</v>
      </c>
      <c r="G105" s="3" t="s">
        <v>18</v>
      </c>
      <c r="H105">
        <v>5085</v>
      </c>
      <c r="I105">
        <f t="shared" si="13"/>
        <v>2742.5</v>
      </c>
      <c r="K105">
        <v>2742.5</v>
      </c>
      <c r="L105">
        <v>4129.8999999999996</v>
      </c>
    </row>
    <row r="106" spans="2:12" x14ac:dyDescent="0.2">
      <c r="C106" s="3" t="s">
        <v>18</v>
      </c>
      <c r="D106">
        <v>6575.7</v>
      </c>
      <c r="G106" s="3" t="s">
        <v>18</v>
      </c>
      <c r="H106">
        <v>5481.1</v>
      </c>
      <c r="I106">
        <f t="shared" si="13"/>
        <v>3138.6000000000004</v>
      </c>
      <c r="K106">
        <v>3138.6000000000004</v>
      </c>
      <c r="L106">
        <v>3703.5</v>
      </c>
    </row>
    <row r="107" spans="2:12" x14ac:dyDescent="0.2">
      <c r="C107" s="3" t="s">
        <v>6</v>
      </c>
      <c r="D107">
        <v>14890.1</v>
      </c>
      <c r="G107" s="3" t="s">
        <v>6</v>
      </c>
      <c r="H107">
        <v>12433.8</v>
      </c>
      <c r="I107">
        <f>H107-H$101</f>
        <v>2521.2999999999993</v>
      </c>
    </row>
    <row r="108" spans="2:12" x14ac:dyDescent="0.2">
      <c r="C108" s="3" t="s">
        <v>18</v>
      </c>
      <c r="D108">
        <v>5085</v>
      </c>
      <c r="G108" s="3" t="s">
        <v>6</v>
      </c>
      <c r="H108">
        <v>16951.5</v>
      </c>
      <c r="I108">
        <f t="shared" ref="I108:I111" si="14">H108-H$101</f>
        <v>7039</v>
      </c>
    </row>
    <row r="109" spans="2:12" x14ac:dyDescent="0.2">
      <c r="C109" s="3" t="s">
        <v>6</v>
      </c>
      <c r="D109">
        <v>14042.4</v>
      </c>
      <c r="G109" s="3" t="s">
        <v>6</v>
      </c>
      <c r="H109">
        <v>14890.1</v>
      </c>
      <c r="I109">
        <f t="shared" si="14"/>
        <v>4977.6000000000004</v>
      </c>
    </row>
    <row r="110" spans="2:12" x14ac:dyDescent="0.2">
      <c r="C110" s="3" t="s">
        <v>18</v>
      </c>
      <c r="D110">
        <v>5481.1</v>
      </c>
      <c r="G110" s="3" t="s">
        <v>6</v>
      </c>
      <c r="H110">
        <v>14042.4</v>
      </c>
      <c r="I110">
        <f t="shared" si="14"/>
        <v>4129.8999999999996</v>
      </c>
    </row>
    <row r="111" spans="2:12" x14ac:dyDescent="0.2">
      <c r="C111" s="3" t="s">
        <v>6</v>
      </c>
      <c r="D111">
        <v>13616</v>
      </c>
      <c r="G111" s="3" t="s">
        <v>6</v>
      </c>
      <c r="H111">
        <v>13616</v>
      </c>
      <c r="I111">
        <f t="shared" si="14"/>
        <v>3703.5</v>
      </c>
    </row>
    <row r="112" spans="2:12" x14ac:dyDescent="0.2">
      <c r="B112" t="s">
        <v>34</v>
      </c>
      <c r="F112" t="s">
        <v>34</v>
      </c>
    </row>
    <row r="113" spans="2:12" x14ac:dyDescent="0.2">
      <c r="B113" s="3" t="s">
        <v>17</v>
      </c>
      <c r="C113" s="3" t="s">
        <v>18</v>
      </c>
      <c r="D113">
        <v>2470.3000000000002</v>
      </c>
      <c r="F113" s="3" t="s">
        <v>17</v>
      </c>
      <c r="G113" s="3" t="s">
        <v>18</v>
      </c>
      <c r="H113">
        <v>2470.3000000000002</v>
      </c>
    </row>
    <row r="114" spans="2:12" x14ac:dyDescent="0.2">
      <c r="B114" s="5" t="s">
        <v>17</v>
      </c>
      <c r="C114" s="5" t="s">
        <v>6</v>
      </c>
      <c r="D114" s="4">
        <v>11631.9</v>
      </c>
      <c r="F114" s="5" t="s">
        <v>17</v>
      </c>
      <c r="G114" s="5" t="s">
        <v>6</v>
      </c>
      <c r="H114" s="4">
        <v>11631.9</v>
      </c>
    </row>
    <row r="115" spans="2:12" x14ac:dyDescent="0.2">
      <c r="C115" s="3" t="s">
        <v>18</v>
      </c>
      <c r="D115">
        <v>4400.8</v>
      </c>
      <c r="G115" s="3" t="s">
        <v>18</v>
      </c>
      <c r="H115">
        <v>4400.8</v>
      </c>
      <c r="I115">
        <f>H115-H113</f>
        <v>1930.5</v>
      </c>
      <c r="K115">
        <v>1930.5</v>
      </c>
      <c r="L115">
        <v>4989.6999999999989</v>
      </c>
    </row>
    <row r="116" spans="2:12" x14ac:dyDescent="0.2">
      <c r="C116" s="3" t="s">
        <v>6</v>
      </c>
      <c r="D116">
        <v>16621.599999999999</v>
      </c>
      <c r="G116" s="3" t="s">
        <v>18</v>
      </c>
      <c r="H116">
        <v>4612.5</v>
      </c>
      <c r="I116">
        <f>H116-H113</f>
        <v>2142.1999999999998</v>
      </c>
      <c r="K116">
        <v>2142.1999999999998</v>
      </c>
      <c r="L116">
        <v>4296.2000000000007</v>
      </c>
    </row>
    <row r="117" spans="2:12" x14ac:dyDescent="0.2">
      <c r="C117" s="3" t="s">
        <v>18</v>
      </c>
      <c r="D117">
        <v>4612.5</v>
      </c>
      <c r="G117" s="3" t="s">
        <v>6</v>
      </c>
      <c r="H117">
        <v>16621.599999999999</v>
      </c>
      <c r="I117">
        <f>H117-H114</f>
        <v>4989.6999999999989</v>
      </c>
    </row>
    <row r="118" spans="2:12" x14ac:dyDescent="0.2">
      <c r="C118" s="3" t="s">
        <v>6</v>
      </c>
      <c r="D118">
        <v>15928.1</v>
      </c>
      <c r="G118" s="3" t="s">
        <v>6</v>
      </c>
      <c r="H118">
        <v>15928.1</v>
      </c>
      <c r="I118">
        <f>H118-H114</f>
        <v>4296.2000000000007</v>
      </c>
    </row>
    <row r="119" spans="2:12" x14ac:dyDescent="0.2">
      <c r="B119" t="s">
        <v>35</v>
      </c>
      <c r="F119" t="s">
        <v>35</v>
      </c>
    </row>
    <row r="120" spans="2:12" x14ac:dyDescent="0.2">
      <c r="B120" s="3" t="s">
        <v>17</v>
      </c>
      <c r="C120" s="3" t="s">
        <v>18</v>
      </c>
      <c r="D120">
        <v>2046.3</v>
      </c>
      <c r="F120" s="3" t="s">
        <v>17</v>
      </c>
      <c r="G120" s="3" t="s">
        <v>18</v>
      </c>
      <c r="H120">
        <v>2046.3</v>
      </c>
    </row>
    <row r="121" spans="2:12" x14ac:dyDescent="0.2">
      <c r="B121" s="5" t="s">
        <v>17</v>
      </c>
      <c r="C121" s="5" t="s">
        <v>6</v>
      </c>
      <c r="D121" s="4">
        <v>11659</v>
      </c>
      <c r="F121" s="5" t="s">
        <v>17</v>
      </c>
      <c r="G121" s="5" t="s">
        <v>6</v>
      </c>
      <c r="H121" s="4">
        <v>11659</v>
      </c>
    </row>
    <row r="122" spans="2:12" x14ac:dyDescent="0.2">
      <c r="C122" s="3" t="s">
        <v>18</v>
      </c>
      <c r="D122">
        <v>5021.8</v>
      </c>
      <c r="G122" s="3" t="s">
        <v>18</v>
      </c>
      <c r="H122">
        <v>5021.8</v>
      </c>
      <c r="I122">
        <f>H122-H$120</f>
        <v>2975.5</v>
      </c>
      <c r="K122">
        <v>2975.5</v>
      </c>
      <c r="L122">
        <v>8747.7000000000007</v>
      </c>
    </row>
    <row r="123" spans="2:12" x14ac:dyDescent="0.2">
      <c r="C123" s="3" t="s">
        <v>6</v>
      </c>
      <c r="D123">
        <v>20406.7</v>
      </c>
      <c r="G123" s="3" t="s">
        <v>18</v>
      </c>
      <c r="H123">
        <v>4062.9</v>
      </c>
      <c r="I123">
        <f t="shared" ref="I123:I132" si="15">H123-H$120</f>
        <v>2016.6000000000001</v>
      </c>
      <c r="K123">
        <v>2016.6000000000001</v>
      </c>
      <c r="L123">
        <v>7119.2000000000007</v>
      </c>
    </row>
    <row r="124" spans="2:12" x14ac:dyDescent="0.2">
      <c r="C124" s="3" t="s">
        <v>18</v>
      </c>
      <c r="D124">
        <v>4062.9</v>
      </c>
      <c r="G124" s="3" t="s">
        <v>18</v>
      </c>
      <c r="H124">
        <v>4051.5</v>
      </c>
      <c r="I124">
        <f t="shared" si="15"/>
        <v>2005.2</v>
      </c>
      <c r="K124">
        <v>2005.2</v>
      </c>
      <c r="L124">
        <v>3760.7000000000007</v>
      </c>
    </row>
    <row r="125" spans="2:12" x14ac:dyDescent="0.2">
      <c r="C125" s="3" t="s">
        <v>6</v>
      </c>
      <c r="D125">
        <v>18778.2</v>
      </c>
      <c r="G125" s="3" t="s">
        <v>18</v>
      </c>
      <c r="H125">
        <v>5425.4</v>
      </c>
      <c r="I125">
        <f t="shared" si="15"/>
        <v>3379.0999999999995</v>
      </c>
      <c r="K125">
        <v>3379.0999999999995</v>
      </c>
      <c r="L125">
        <v>3888.7999999999993</v>
      </c>
    </row>
    <row r="126" spans="2:12" x14ac:dyDescent="0.2">
      <c r="C126" s="3" t="s">
        <v>18</v>
      </c>
      <c r="D126">
        <v>4051.5</v>
      </c>
      <c r="G126" s="3" t="s">
        <v>18</v>
      </c>
      <c r="H126">
        <v>5212.1000000000004</v>
      </c>
      <c r="I126">
        <f t="shared" si="15"/>
        <v>3165.8</v>
      </c>
      <c r="K126">
        <v>3165.8</v>
      </c>
      <c r="L126">
        <v>5976.4000000000015</v>
      </c>
    </row>
    <row r="127" spans="2:12" x14ac:dyDescent="0.2">
      <c r="C127" s="3" t="s">
        <v>6</v>
      </c>
      <c r="D127">
        <v>15419.7</v>
      </c>
      <c r="G127" s="3" t="s">
        <v>18</v>
      </c>
      <c r="H127">
        <v>5069.3</v>
      </c>
      <c r="I127">
        <f t="shared" si="15"/>
        <v>3023</v>
      </c>
      <c r="K127">
        <v>3023</v>
      </c>
      <c r="L127">
        <v>6390.5999999999985</v>
      </c>
    </row>
    <row r="128" spans="2:12" x14ac:dyDescent="0.2">
      <c r="C128" s="3" t="s">
        <v>18</v>
      </c>
      <c r="D128">
        <v>5425.4</v>
      </c>
      <c r="G128" s="3" t="s">
        <v>18</v>
      </c>
      <c r="H128">
        <v>4111.3</v>
      </c>
      <c r="I128">
        <f t="shared" si="15"/>
        <v>2065</v>
      </c>
      <c r="K128">
        <v>2065</v>
      </c>
      <c r="L128">
        <v>3614.8999999999996</v>
      </c>
    </row>
    <row r="129" spans="2:12" x14ac:dyDescent="0.2">
      <c r="C129" s="3" t="s">
        <v>6</v>
      </c>
      <c r="D129">
        <v>15547.8</v>
      </c>
      <c r="G129" s="3" t="s">
        <v>18</v>
      </c>
      <c r="H129">
        <v>3967.6</v>
      </c>
      <c r="I129">
        <f t="shared" si="15"/>
        <v>1921.3</v>
      </c>
      <c r="K129">
        <v>1921.3</v>
      </c>
      <c r="L129">
        <v>3900.3999999999996</v>
      </c>
    </row>
    <row r="130" spans="2:12" x14ac:dyDescent="0.2">
      <c r="C130" s="3" t="s">
        <v>18</v>
      </c>
      <c r="D130">
        <v>5212.1000000000004</v>
      </c>
      <c r="G130" s="3" t="s">
        <v>18</v>
      </c>
      <c r="H130">
        <v>4651.7</v>
      </c>
      <c r="I130">
        <f t="shared" si="15"/>
        <v>2605.3999999999996</v>
      </c>
      <c r="K130">
        <v>2605.3999999999996</v>
      </c>
      <c r="L130">
        <v>5283.2000000000007</v>
      </c>
    </row>
    <row r="131" spans="2:12" x14ac:dyDescent="0.2">
      <c r="C131" s="3" t="s">
        <v>6</v>
      </c>
      <c r="D131">
        <v>17635.400000000001</v>
      </c>
      <c r="G131" s="3" t="s">
        <v>18</v>
      </c>
      <c r="H131">
        <v>4385.7</v>
      </c>
      <c r="I131">
        <f t="shared" si="15"/>
        <v>2339.3999999999996</v>
      </c>
      <c r="K131">
        <v>2339.3999999999996</v>
      </c>
      <c r="L131">
        <v>4763.7000000000007</v>
      </c>
    </row>
    <row r="132" spans="2:12" x14ac:dyDescent="0.2">
      <c r="C132" s="3" t="s">
        <v>18</v>
      </c>
      <c r="D132">
        <v>5069.3</v>
      </c>
      <c r="G132" s="3" t="s">
        <v>18</v>
      </c>
      <c r="H132">
        <v>3426.7</v>
      </c>
      <c r="I132">
        <f t="shared" si="15"/>
        <v>1380.3999999999999</v>
      </c>
      <c r="K132">
        <v>1380.3999999999999</v>
      </c>
      <c r="L132">
        <v>3444</v>
      </c>
    </row>
    <row r="133" spans="2:12" x14ac:dyDescent="0.2">
      <c r="C133" s="3" t="s">
        <v>6</v>
      </c>
      <c r="D133">
        <v>18049.599999999999</v>
      </c>
      <c r="G133" s="3" t="s">
        <v>6</v>
      </c>
      <c r="H133">
        <v>20406.7</v>
      </c>
      <c r="I133">
        <f>H133-H$121</f>
        <v>8747.7000000000007</v>
      </c>
    </row>
    <row r="134" spans="2:12" x14ac:dyDescent="0.2">
      <c r="C134" s="3" t="s">
        <v>18</v>
      </c>
      <c r="D134">
        <v>4111.3</v>
      </c>
      <c r="G134" s="3" t="s">
        <v>6</v>
      </c>
      <c r="H134">
        <v>18778.2</v>
      </c>
      <c r="I134">
        <f t="shared" ref="I134:I143" si="16">H134-H$121</f>
        <v>7119.2000000000007</v>
      </c>
    </row>
    <row r="135" spans="2:12" x14ac:dyDescent="0.2">
      <c r="C135" s="3" t="s">
        <v>6</v>
      </c>
      <c r="D135">
        <v>15273.9</v>
      </c>
      <c r="G135" s="3" t="s">
        <v>6</v>
      </c>
      <c r="H135">
        <v>15419.7</v>
      </c>
      <c r="I135">
        <f t="shared" si="16"/>
        <v>3760.7000000000007</v>
      </c>
    </row>
    <row r="136" spans="2:12" x14ac:dyDescent="0.2">
      <c r="C136" s="3" t="s">
        <v>18</v>
      </c>
      <c r="D136">
        <v>3967.6</v>
      </c>
      <c r="G136" s="3" t="s">
        <v>6</v>
      </c>
      <c r="H136">
        <v>15547.8</v>
      </c>
      <c r="I136">
        <f t="shared" si="16"/>
        <v>3888.7999999999993</v>
      </c>
    </row>
    <row r="137" spans="2:12" x14ac:dyDescent="0.2">
      <c r="C137" s="3" t="s">
        <v>6</v>
      </c>
      <c r="D137">
        <v>15559.4</v>
      </c>
      <c r="G137" s="3" t="s">
        <v>6</v>
      </c>
      <c r="H137">
        <v>17635.400000000001</v>
      </c>
      <c r="I137">
        <f t="shared" si="16"/>
        <v>5976.4000000000015</v>
      </c>
    </row>
    <row r="138" spans="2:12" x14ac:dyDescent="0.2">
      <c r="C138" s="3" t="s">
        <v>18</v>
      </c>
      <c r="D138">
        <v>4651.7</v>
      </c>
      <c r="G138" s="3" t="s">
        <v>6</v>
      </c>
      <c r="H138">
        <v>18049.599999999999</v>
      </c>
      <c r="I138">
        <f t="shared" si="16"/>
        <v>6390.5999999999985</v>
      </c>
    </row>
    <row r="139" spans="2:12" x14ac:dyDescent="0.2">
      <c r="C139" s="3" t="s">
        <v>6</v>
      </c>
      <c r="D139">
        <v>16942.2</v>
      </c>
      <c r="G139" s="3" t="s">
        <v>6</v>
      </c>
      <c r="H139">
        <v>15273.9</v>
      </c>
      <c r="I139">
        <f t="shared" si="16"/>
        <v>3614.8999999999996</v>
      </c>
    </row>
    <row r="140" spans="2:12" x14ac:dyDescent="0.2">
      <c r="C140" s="3" t="s">
        <v>18</v>
      </c>
      <c r="D140">
        <v>4385.7</v>
      </c>
      <c r="G140" s="3" t="s">
        <v>6</v>
      </c>
      <c r="H140">
        <v>15559.4</v>
      </c>
      <c r="I140">
        <f t="shared" si="16"/>
        <v>3900.3999999999996</v>
      </c>
    </row>
    <row r="141" spans="2:12" x14ac:dyDescent="0.2">
      <c r="C141" s="3" t="s">
        <v>6</v>
      </c>
      <c r="D141">
        <v>16422.7</v>
      </c>
      <c r="G141" s="3" t="s">
        <v>6</v>
      </c>
      <c r="H141">
        <v>16942.2</v>
      </c>
      <c r="I141">
        <f t="shared" si="16"/>
        <v>5283.2000000000007</v>
      </c>
    </row>
    <row r="142" spans="2:12" x14ac:dyDescent="0.2">
      <c r="C142" s="3" t="s">
        <v>18</v>
      </c>
      <c r="D142">
        <v>3426.7</v>
      </c>
      <c r="G142" s="3" t="s">
        <v>6</v>
      </c>
      <c r="H142">
        <v>16422.7</v>
      </c>
      <c r="I142">
        <f t="shared" si="16"/>
        <v>4763.7000000000007</v>
      </c>
    </row>
    <row r="143" spans="2:12" x14ac:dyDescent="0.2">
      <c r="C143" s="3" t="s">
        <v>6</v>
      </c>
      <c r="D143">
        <v>15103</v>
      </c>
      <c r="G143" s="3" t="s">
        <v>6</v>
      </c>
      <c r="H143">
        <v>15103</v>
      </c>
      <c r="I143">
        <f t="shared" si="16"/>
        <v>3444</v>
      </c>
    </row>
    <row r="144" spans="2:12" x14ac:dyDescent="0.2">
      <c r="B144" t="s">
        <v>38</v>
      </c>
      <c r="F144" t="s">
        <v>38</v>
      </c>
    </row>
    <row r="145" spans="2:12" x14ac:dyDescent="0.2">
      <c r="B145" s="3" t="s">
        <v>17</v>
      </c>
      <c r="C145" s="3" t="s">
        <v>18</v>
      </c>
      <c r="D145">
        <v>2083.9</v>
      </c>
      <c r="F145" s="3" t="s">
        <v>17</v>
      </c>
      <c r="G145" s="3" t="s">
        <v>18</v>
      </c>
      <c r="H145">
        <v>2083.9</v>
      </c>
    </row>
    <row r="146" spans="2:12" x14ac:dyDescent="0.2">
      <c r="B146" s="5" t="s">
        <v>17</v>
      </c>
      <c r="C146" s="5" t="s">
        <v>6</v>
      </c>
      <c r="D146" s="4">
        <v>10979</v>
      </c>
      <c r="F146" s="5" t="s">
        <v>17</v>
      </c>
      <c r="G146" s="5" t="s">
        <v>6</v>
      </c>
      <c r="H146" s="4">
        <v>10979</v>
      </c>
    </row>
    <row r="147" spans="2:12" x14ac:dyDescent="0.2">
      <c r="C147" s="3" t="s">
        <v>18</v>
      </c>
      <c r="D147">
        <v>3963.2</v>
      </c>
      <c r="G147" s="3" t="s">
        <v>18</v>
      </c>
      <c r="H147">
        <v>3963.2</v>
      </c>
      <c r="I147">
        <f>H147-H$145</f>
        <v>1879.2999999999997</v>
      </c>
      <c r="K147">
        <v>1879.2999999999997</v>
      </c>
      <c r="L147">
        <v>3245</v>
      </c>
    </row>
    <row r="148" spans="2:12" x14ac:dyDescent="0.2">
      <c r="C148" s="3" t="s">
        <v>6</v>
      </c>
      <c r="D148">
        <v>14224</v>
      </c>
      <c r="G148" s="3" t="s">
        <v>18</v>
      </c>
      <c r="H148">
        <v>6415.6</v>
      </c>
      <c r="I148">
        <f t="shared" ref="I148:I149" si="17">H148-H$145</f>
        <v>4331.7000000000007</v>
      </c>
      <c r="K148">
        <v>4331.7000000000007</v>
      </c>
      <c r="L148">
        <v>7335.9000000000015</v>
      </c>
    </row>
    <row r="149" spans="2:12" x14ac:dyDescent="0.2">
      <c r="C149" s="3" t="s">
        <v>18</v>
      </c>
      <c r="D149">
        <v>6415.6</v>
      </c>
      <c r="G149" s="3" t="s">
        <v>18</v>
      </c>
      <c r="H149">
        <v>4832.2</v>
      </c>
      <c r="I149">
        <f t="shared" si="17"/>
        <v>2748.2999999999997</v>
      </c>
      <c r="K149">
        <v>2748.2999999999997</v>
      </c>
      <c r="L149">
        <v>6338.2999999999993</v>
      </c>
    </row>
    <row r="150" spans="2:12" x14ac:dyDescent="0.2">
      <c r="C150" s="3" t="s">
        <v>6</v>
      </c>
      <c r="D150">
        <v>18314.900000000001</v>
      </c>
      <c r="G150" s="3" t="s">
        <v>6</v>
      </c>
      <c r="H150">
        <v>14224</v>
      </c>
      <c r="I150">
        <f>H150-H$146</f>
        <v>3245</v>
      </c>
    </row>
    <row r="151" spans="2:12" x14ac:dyDescent="0.2">
      <c r="C151" s="3" t="s">
        <v>18</v>
      </c>
      <c r="D151">
        <v>4832.2</v>
      </c>
      <c r="G151" s="3" t="s">
        <v>6</v>
      </c>
      <c r="H151">
        <v>18314.900000000001</v>
      </c>
      <c r="I151">
        <f t="shared" ref="I151:I152" si="18">H151-H$146</f>
        <v>7335.9000000000015</v>
      </c>
    </row>
    <row r="152" spans="2:12" x14ac:dyDescent="0.2">
      <c r="C152" s="3" t="s">
        <v>6</v>
      </c>
      <c r="D152">
        <v>17317.3</v>
      </c>
      <c r="G152" s="3" t="s">
        <v>6</v>
      </c>
      <c r="H152">
        <v>17317.3</v>
      </c>
      <c r="I152">
        <f t="shared" si="18"/>
        <v>6338.2999999999993</v>
      </c>
    </row>
    <row r="153" spans="2:12" x14ac:dyDescent="0.2">
      <c r="B153" t="s">
        <v>40</v>
      </c>
      <c r="F153" t="s">
        <v>40</v>
      </c>
    </row>
    <row r="154" spans="2:12" x14ac:dyDescent="0.2">
      <c r="B154" s="3" t="s">
        <v>17</v>
      </c>
      <c r="C154" s="3" t="s">
        <v>18</v>
      </c>
      <c r="D154">
        <v>2513.6999999999998</v>
      </c>
      <c r="F154" s="3" t="s">
        <v>17</v>
      </c>
      <c r="G154" s="3" t="s">
        <v>18</v>
      </c>
      <c r="H154">
        <v>2513.6999999999998</v>
      </c>
    </row>
    <row r="155" spans="2:12" x14ac:dyDescent="0.2">
      <c r="B155" s="5" t="s">
        <v>17</v>
      </c>
      <c r="C155" s="5" t="s">
        <v>6</v>
      </c>
      <c r="D155" s="4">
        <v>12244.3</v>
      </c>
      <c r="F155" s="5" t="s">
        <v>17</v>
      </c>
      <c r="G155" s="5" t="s">
        <v>6</v>
      </c>
      <c r="H155" s="4">
        <v>12244.3</v>
      </c>
    </row>
    <row r="156" spans="2:12" x14ac:dyDescent="0.2">
      <c r="B156" s="3"/>
      <c r="C156" s="3" t="s">
        <v>18</v>
      </c>
      <c r="D156">
        <v>4796.7</v>
      </c>
      <c r="F156" s="3"/>
      <c r="G156" s="3" t="s">
        <v>18</v>
      </c>
      <c r="H156">
        <v>4796.7</v>
      </c>
      <c r="I156">
        <f>H156-H$154</f>
        <v>2283</v>
      </c>
      <c r="K156">
        <v>2283</v>
      </c>
      <c r="L156">
        <v>4911.7999999999993</v>
      </c>
    </row>
    <row r="157" spans="2:12" x14ac:dyDescent="0.2">
      <c r="C157" s="3" t="s">
        <v>6</v>
      </c>
      <c r="D157">
        <v>17156.099999999999</v>
      </c>
      <c r="G157" s="3" t="s">
        <v>18</v>
      </c>
      <c r="H157">
        <v>4604.1000000000004</v>
      </c>
      <c r="I157">
        <f t="shared" ref="I157:I159" si="19">H157-H$154</f>
        <v>2090.4000000000005</v>
      </c>
      <c r="K157">
        <v>2090.4000000000005</v>
      </c>
      <c r="L157">
        <v>3194.6000000000004</v>
      </c>
    </row>
    <row r="158" spans="2:12" x14ac:dyDescent="0.2">
      <c r="C158" s="3" t="s">
        <v>18</v>
      </c>
      <c r="D158">
        <v>4604.1000000000004</v>
      </c>
      <c r="G158" s="3" t="s">
        <v>18</v>
      </c>
      <c r="H158">
        <v>4705</v>
      </c>
      <c r="I158">
        <f t="shared" si="19"/>
        <v>2191.3000000000002</v>
      </c>
      <c r="K158">
        <v>2191.3000000000002</v>
      </c>
      <c r="L158">
        <v>3837.5</v>
      </c>
    </row>
    <row r="159" spans="2:12" x14ac:dyDescent="0.2">
      <c r="C159" s="3" t="s">
        <v>6</v>
      </c>
      <c r="D159">
        <v>15438.9</v>
      </c>
      <c r="G159" s="3" t="s">
        <v>18</v>
      </c>
      <c r="H159">
        <v>4487.7</v>
      </c>
      <c r="I159">
        <f t="shared" si="19"/>
        <v>1974</v>
      </c>
      <c r="K159">
        <v>1974</v>
      </c>
      <c r="L159">
        <v>2329.8000000000011</v>
      </c>
    </row>
    <row r="160" spans="2:12" x14ac:dyDescent="0.2">
      <c r="C160" s="3" t="s">
        <v>18</v>
      </c>
      <c r="D160">
        <v>4705</v>
      </c>
      <c r="G160" s="3" t="s">
        <v>6</v>
      </c>
      <c r="H160">
        <v>17156.099999999999</v>
      </c>
      <c r="I160">
        <f>H160-H$155</f>
        <v>4911.7999999999993</v>
      </c>
    </row>
    <row r="161" spans="2:12" x14ac:dyDescent="0.2">
      <c r="C161" s="3" t="s">
        <v>6</v>
      </c>
      <c r="D161">
        <v>16081.8</v>
      </c>
      <c r="G161" s="3" t="s">
        <v>6</v>
      </c>
      <c r="H161">
        <v>15438.9</v>
      </c>
      <c r="I161">
        <f t="shared" ref="I161:I163" si="20">H161-H$155</f>
        <v>3194.6000000000004</v>
      </c>
    </row>
    <row r="162" spans="2:12" x14ac:dyDescent="0.2">
      <c r="C162" s="3" t="s">
        <v>18</v>
      </c>
      <c r="D162">
        <v>4487.7</v>
      </c>
      <c r="G162" s="3" t="s">
        <v>6</v>
      </c>
      <c r="H162">
        <v>16081.8</v>
      </c>
      <c r="I162">
        <f t="shared" si="20"/>
        <v>3837.5</v>
      </c>
    </row>
    <row r="163" spans="2:12" x14ac:dyDescent="0.2">
      <c r="C163" s="3" t="s">
        <v>6</v>
      </c>
      <c r="D163">
        <v>14574.1</v>
      </c>
      <c r="G163" s="3" t="s">
        <v>6</v>
      </c>
      <c r="H163">
        <v>14574.1</v>
      </c>
      <c r="I163">
        <f t="shared" si="20"/>
        <v>2329.8000000000011</v>
      </c>
    </row>
    <row r="164" spans="2:12" x14ac:dyDescent="0.2">
      <c r="B164" t="s">
        <v>43</v>
      </c>
      <c r="F164" t="s">
        <v>43</v>
      </c>
    </row>
    <row r="165" spans="2:12" x14ac:dyDescent="0.2">
      <c r="B165" s="3" t="s">
        <v>17</v>
      </c>
      <c r="C165" s="3" t="s">
        <v>18</v>
      </c>
      <c r="D165">
        <v>1781.1</v>
      </c>
      <c r="F165" s="3" t="s">
        <v>17</v>
      </c>
      <c r="G165" s="3" t="s">
        <v>18</v>
      </c>
      <c r="H165">
        <v>1781.1</v>
      </c>
    </row>
    <row r="166" spans="2:12" x14ac:dyDescent="0.2">
      <c r="B166" s="5" t="s">
        <v>17</v>
      </c>
      <c r="C166" s="5" t="s">
        <v>6</v>
      </c>
      <c r="D166" s="4">
        <v>8728.5</v>
      </c>
      <c r="F166" s="5" t="s">
        <v>17</v>
      </c>
      <c r="G166" s="5" t="s">
        <v>6</v>
      </c>
      <c r="H166" s="4">
        <v>8728.5</v>
      </c>
    </row>
    <row r="167" spans="2:12" x14ac:dyDescent="0.2">
      <c r="C167" s="3" t="s">
        <v>18</v>
      </c>
      <c r="D167">
        <v>4084.8</v>
      </c>
      <c r="G167" s="3" t="s">
        <v>18</v>
      </c>
      <c r="H167">
        <v>4084.8</v>
      </c>
      <c r="I167">
        <f>H167-H$165</f>
        <v>2303.7000000000003</v>
      </c>
      <c r="K167">
        <v>2303.7000000000003</v>
      </c>
      <c r="L167">
        <v>4155.2000000000007</v>
      </c>
    </row>
    <row r="168" spans="2:12" x14ac:dyDescent="0.2">
      <c r="C168" s="3" t="s">
        <v>6</v>
      </c>
      <c r="D168">
        <v>12883.7</v>
      </c>
      <c r="G168" s="3" t="s">
        <v>18</v>
      </c>
      <c r="H168">
        <v>4286.8999999999996</v>
      </c>
      <c r="I168">
        <f t="shared" ref="I168:I176" si="21">H168-H$165</f>
        <v>2505.7999999999997</v>
      </c>
      <c r="K168">
        <v>2505.7999999999997</v>
      </c>
      <c r="L168">
        <v>4575.6000000000004</v>
      </c>
    </row>
    <row r="169" spans="2:12" x14ac:dyDescent="0.2">
      <c r="C169" s="3" t="s">
        <v>18</v>
      </c>
      <c r="D169">
        <v>4286.8999999999996</v>
      </c>
      <c r="G169" s="3" t="s">
        <v>18</v>
      </c>
      <c r="H169">
        <v>3457.9</v>
      </c>
      <c r="I169">
        <f t="shared" si="21"/>
        <v>1676.8000000000002</v>
      </c>
      <c r="K169">
        <v>1676.8000000000002</v>
      </c>
      <c r="L169">
        <v>2202.7999999999993</v>
      </c>
    </row>
    <row r="170" spans="2:12" x14ac:dyDescent="0.2">
      <c r="C170" s="3" t="s">
        <v>6</v>
      </c>
      <c r="D170">
        <v>13304.1</v>
      </c>
      <c r="G170" s="3" t="s">
        <v>18</v>
      </c>
      <c r="H170">
        <v>5281.9</v>
      </c>
      <c r="I170">
        <f t="shared" si="21"/>
        <v>3500.7999999999997</v>
      </c>
      <c r="K170">
        <v>3500.7999999999997</v>
      </c>
      <c r="L170">
        <v>7681.7000000000007</v>
      </c>
    </row>
    <row r="171" spans="2:12" x14ac:dyDescent="0.2">
      <c r="C171" s="3" t="s">
        <v>18</v>
      </c>
      <c r="D171">
        <v>3457.9</v>
      </c>
      <c r="G171" s="3" t="s">
        <v>18</v>
      </c>
      <c r="H171">
        <v>5463.3</v>
      </c>
      <c r="I171">
        <f t="shared" si="21"/>
        <v>3682.2000000000003</v>
      </c>
      <c r="K171">
        <v>3682.2000000000003</v>
      </c>
      <c r="L171">
        <v>6916.1</v>
      </c>
    </row>
    <row r="172" spans="2:12" x14ac:dyDescent="0.2">
      <c r="C172" s="3" t="s">
        <v>6</v>
      </c>
      <c r="D172">
        <v>10931.3</v>
      </c>
      <c r="G172" s="3" t="s">
        <v>18</v>
      </c>
      <c r="H172">
        <v>5622.6</v>
      </c>
      <c r="I172">
        <f t="shared" si="21"/>
        <v>3841.5000000000005</v>
      </c>
      <c r="K172">
        <v>3841.5000000000005</v>
      </c>
      <c r="L172">
        <v>6287.6</v>
      </c>
    </row>
    <row r="173" spans="2:12" x14ac:dyDescent="0.2">
      <c r="C173" s="3" t="s">
        <v>18</v>
      </c>
      <c r="D173">
        <v>5281.9</v>
      </c>
      <c r="G173" s="3" t="s">
        <v>18</v>
      </c>
      <c r="H173">
        <v>6204.9</v>
      </c>
      <c r="I173">
        <f t="shared" si="21"/>
        <v>4423.7999999999993</v>
      </c>
      <c r="K173">
        <v>4423.7999999999993</v>
      </c>
      <c r="L173">
        <v>10501</v>
      </c>
    </row>
    <row r="174" spans="2:12" x14ac:dyDescent="0.2">
      <c r="C174" s="3" t="s">
        <v>6</v>
      </c>
      <c r="D174">
        <v>16410.2</v>
      </c>
      <c r="G174" s="3" t="s">
        <v>18</v>
      </c>
      <c r="H174">
        <v>5503.6</v>
      </c>
      <c r="I174">
        <f t="shared" si="21"/>
        <v>3722.5000000000005</v>
      </c>
      <c r="K174">
        <v>3722.5000000000005</v>
      </c>
      <c r="L174">
        <v>7309.4</v>
      </c>
    </row>
    <row r="175" spans="2:12" x14ac:dyDescent="0.2">
      <c r="C175" s="3" t="s">
        <v>18</v>
      </c>
      <c r="D175">
        <v>5463.3</v>
      </c>
      <c r="G175" s="3" t="s">
        <v>18</v>
      </c>
      <c r="H175">
        <v>4479.6000000000004</v>
      </c>
      <c r="I175">
        <f t="shared" si="21"/>
        <v>2698.5000000000005</v>
      </c>
      <c r="K175">
        <v>2698.5000000000005</v>
      </c>
      <c r="L175">
        <v>4530.6000000000004</v>
      </c>
    </row>
    <row r="176" spans="2:12" x14ac:dyDescent="0.2">
      <c r="C176" s="3" t="s">
        <v>6</v>
      </c>
      <c r="D176">
        <v>15644.6</v>
      </c>
      <c r="G176" s="3" t="s">
        <v>18</v>
      </c>
      <c r="H176">
        <v>4236.7</v>
      </c>
      <c r="I176">
        <f t="shared" si="21"/>
        <v>2455.6</v>
      </c>
      <c r="K176">
        <v>2455.6</v>
      </c>
      <c r="L176">
        <v>3817.3999999999996</v>
      </c>
    </row>
    <row r="177" spans="3:9" x14ac:dyDescent="0.2">
      <c r="C177" s="3" t="s">
        <v>18</v>
      </c>
      <c r="D177">
        <v>5622.6</v>
      </c>
      <c r="G177" s="3" t="s">
        <v>6</v>
      </c>
      <c r="H177">
        <v>12883.7</v>
      </c>
      <c r="I177">
        <f>H177-H$166</f>
        <v>4155.2000000000007</v>
      </c>
    </row>
    <row r="178" spans="3:9" x14ac:dyDescent="0.2">
      <c r="C178" s="3" t="s">
        <v>6</v>
      </c>
      <c r="D178">
        <v>15016.1</v>
      </c>
      <c r="G178" s="3" t="s">
        <v>6</v>
      </c>
      <c r="H178">
        <v>13304.1</v>
      </c>
      <c r="I178">
        <f t="shared" ref="I178:I186" si="22">H178-H$166</f>
        <v>4575.6000000000004</v>
      </c>
    </row>
    <row r="179" spans="3:9" x14ac:dyDescent="0.2">
      <c r="C179" s="3" t="s">
        <v>18</v>
      </c>
      <c r="D179">
        <v>6204.9</v>
      </c>
      <c r="G179" s="3" t="s">
        <v>6</v>
      </c>
      <c r="H179">
        <v>10931.3</v>
      </c>
      <c r="I179">
        <f t="shared" si="22"/>
        <v>2202.7999999999993</v>
      </c>
    </row>
    <row r="180" spans="3:9" x14ac:dyDescent="0.2">
      <c r="C180" s="3" t="s">
        <v>6</v>
      </c>
      <c r="D180">
        <v>19229.5</v>
      </c>
      <c r="G180" s="3" t="s">
        <v>6</v>
      </c>
      <c r="H180">
        <v>16410.2</v>
      </c>
      <c r="I180">
        <f t="shared" si="22"/>
        <v>7681.7000000000007</v>
      </c>
    </row>
    <row r="181" spans="3:9" x14ac:dyDescent="0.2">
      <c r="C181" s="3" t="s">
        <v>18</v>
      </c>
      <c r="D181">
        <v>5503.6</v>
      </c>
      <c r="G181" s="3" t="s">
        <v>6</v>
      </c>
      <c r="H181">
        <v>15644.6</v>
      </c>
      <c r="I181">
        <f t="shared" si="22"/>
        <v>6916.1</v>
      </c>
    </row>
    <row r="182" spans="3:9" x14ac:dyDescent="0.2">
      <c r="C182" s="3" t="s">
        <v>6</v>
      </c>
      <c r="D182">
        <v>16037.9</v>
      </c>
      <c r="G182" s="3" t="s">
        <v>6</v>
      </c>
      <c r="H182">
        <v>15016.1</v>
      </c>
      <c r="I182">
        <f t="shared" si="22"/>
        <v>6287.6</v>
      </c>
    </row>
    <row r="183" spans="3:9" x14ac:dyDescent="0.2">
      <c r="C183" s="3" t="s">
        <v>18</v>
      </c>
      <c r="D183">
        <v>4479.6000000000004</v>
      </c>
      <c r="G183" s="3" t="s">
        <v>6</v>
      </c>
      <c r="H183">
        <v>19229.5</v>
      </c>
      <c r="I183">
        <f t="shared" si="22"/>
        <v>10501</v>
      </c>
    </row>
    <row r="184" spans="3:9" x14ac:dyDescent="0.2">
      <c r="C184" s="3" t="s">
        <v>6</v>
      </c>
      <c r="D184">
        <v>13259.1</v>
      </c>
      <c r="G184" s="3" t="s">
        <v>6</v>
      </c>
      <c r="H184">
        <v>16037.9</v>
      </c>
      <c r="I184">
        <f t="shared" si="22"/>
        <v>7309.4</v>
      </c>
    </row>
    <row r="185" spans="3:9" x14ac:dyDescent="0.2">
      <c r="C185" s="3" t="s">
        <v>18</v>
      </c>
      <c r="D185">
        <v>4236.7</v>
      </c>
      <c r="G185" s="3" t="s">
        <v>6</v>
      </c>
      <c r="H185">
        <v>13259.1</v>
      </c>
      <c r="I185">
        <f t="shared" si="22"/>
        <v>4530.6000000000004</v>
      </c>
    </row>
    <row r="186" spans="3:9" x14ac:dyDescent="0.2">
      <c r="C186" s="3" t="s">
        <v>6</v>
      </c>
      <c r="D186">
        <v>12545.9</v>
      </c>
      <c r="G186" s="3" t="s">
        <v>6</v>
      </c>
      <c r="H186">
        <v>12545.9</v>
      </c>
      <c r="I186">
        <f t="shared" si="22"/>
        <v>3817.3999999999996</v>
      </c>
    </row>
  </sheetData>
  <sortState xmlns:xlrd2="http://schemas.microsoft.com/office/spreadsheetml/2017/richdata2" ref="G60:H65">
    <sortCondition descending="1" ref="G60:G65"/>
  </sortState>
  <mergeCells count="1">
    <mergeCell ref="K4:L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13374-9703-B540-B34D-A87053CD0067}">
  <dimension ref="B4:N488"/>
  <sheetViews>
    <sheetView topLeftCell="A354" zoomScale="70" zoomScaleNormal="70" workbookViewId="0">
      <selection activeCell="G450" sqref="G450:J455"/>
    </sheetView>
  </sheetViews>
  <sheetFormatPr baseColWidth="10" defaultColWidth="10.6640625" defaultRowHeight="16" x14ac:dyDescent="0.2"/>
  <cols>
    <col min="2" max="2" width="24.33203125" customWidth="1"/>
    <col min="3" max="3" width="21.1640625" customWidth="1"/>
    <col min="6" max="6" width="24.33203125" customWidth="1"/>
    <col min="7" max="7" width="21.1640625" customWidth="1"/>
    <col min="8" max="8" width="14.6640625" customWidth="1"/>
    <col min="9" max="9" width="19.6640625" customWidth="1"/>
    <col min="10" max="10" width="30.1640625" customWidth="1"/>
    <col min="11" max="11" width="10.83203125" customWidth="1"/>
    <col min="12" max="12" width="14.83203125" customWidth="1"/>
    <col min="14" max="14" width="14.6640625" customWidth="1"/>
  </cols>
  <sheetData>
    <row r="4" spans="2:14" x14ac:dyDescent="0.2">
      <c r="B4" s="8" t="s">
        <v>4</v>
      </c>
      <c r="F4" s="8" t="s">
        <v>4</v>
      </c>
      <c r="H4" s="14" t="s">
        <v>65</v>
      </c>
      <c r="L4" s="26" t="s">
        <v>4</v>
      </c>
      <c r="M4" s="26"/>
    </row>
    <row r="5" spans="2:14" ht="17" thickBot="1" x14ac:dyDescent="0.25">
      <c r="B5" t="s">
        <v>16</v>
      </c>
      <c r="D5" s="6" t="s">
        <v>10</v>
      </c>
      <c r="F5" t="s">
        <v>16</v>
      </c>
      <c r="H5" s="6" t="s">
        <v>10</v>
      </c>
      <c r="I5" s="9" t="s">
        <v>66</v>
      </c>
      <c r="J5" s="9" t="s">
        <v>67</v>
      </c>
      <c r="L5" s="12" t="s">
        <v>5</v>
      </c>
      <c r="M5" s="12" t="s">
        <v>6</v>
      </c>
      <c r="N5" s="10"/>
    </row>
    <row r="6" spans="2:14" x14ac:dyDescent="0.2">
      <c r="B6" s="3" t="s">
        <v>17</v>
      </c>
      <c r="C6" s="3" t="s">
        <v>5</v>
      </c>
      <c r="D6">
        <v>3002.5</v>
      </c>
      <c r="F6" s="3" t="s">
        <v>17</v>
      </c>
      <c r="G6" s="3" t="s">
        <v>5</v>
      </c>
      <c r="H6">
        <v>3002.5</v>
      </c>
    </row>
    <row r="7" spans="2:14" x14ac:dyDescent="0.2">
      <c r="B7" s="5" t="s">
        <v>17</v>
      </c>
      <c r="C7" s="5" t="s">
        <v>6</v>
      </c>
      <c r="D7">
        <v>12957.5</v>
      </c>
      <c r="F7" s="5" t="s">
        <v>17</v>
      </c>
      <c r="G7" s="5" t="s">
        <v>6</v>
      </c>
      <c r="H7">
        <v>12957.5</v>
      </c>
    </row>
    <row r="8" spans="2:14" x14ac:dyDescent="0.2">
      <c r="C8" s="3" t="s">
        <v>18</v>
      </c>
      <c r="D8">
        <v>4800.8999999999996</v>
      </c>
      <c r="G8" s="3" t="s">
        <v>18</v>
      </c>
      <c r="H8">
        <v>4800.8999999999996</v>
      </c>
      <c r="I8">
        <f>H8-H$6</f>
        <v>1798.3999999999996</v>
      </c>
      <c r="J8">
        <f>IF(I8&gt;0, I8,0)</f>
        <v>1798.3999999999996</v>
      </c>
      <c r="L8">
        <v>1798.3999999999996</v>
      </c>
      <c r="M8">
        <v>0</v>
      </c>
    </row>
    <row r="9" spans="2:14" x14ac:dyDescent="0.2">
      <c r="C9" s="3" t="s">
        <v>6</v>
      </c>
      <c r="D9">
        <v>12631.8</v>
      </c>
      <c r="G9" s="3" t="s">
        <v>18</v>
      </c>
      <c r="H9">
        <v>6626.4</v>
      </c>
      <c r="I9">
        <f t="shared" ref="I9:I17" si="0">H9-H$6</f>
        <v>3623.8999999999996</v>
      </c>
      <c r="J9">
        <f t="shared" ref="J9:J69" si="1">IF(I9&gt;0, I9,0)</f>
        <v>3623.8999999999996</v>
      </c>
      <c r="L9">
        <v>3623.8999999999996</v>
      </c>
      <c r="M9">
        <v>2204.2000000000007</v>
      </c>
    </row>
    <row r="10" spans="2:14" x14ac:dyDescent="0.2">
      <c r="C10" s="3" t="s">
        <v>18</v>
      </c>
      <c r="D10">
        <v>6626.4</v>
      </c>
      <c r="G10" s="3" t="s">
        <v>18</v>
      </c>
      <c r="H10">
        <v>6143</v>
      </c>
      <c r="I10">
        <f t="shared" si="0"/>
        <v>3140.5</v>
      </c>
      <c r="J10">
        <f t="shared" si="1"/>
        <v>3140.5</v>
      </c>
      <c r="L10">
        <v>3140.5</v>
      </c>
      <c r="M10">
        <v>1252.7999999999993</v>
      </c>
    </row>
    <row r="11" spans="2:14" x14ac:dyDescent="0.2">
      <c r="C11" s="3" t="s">
        <v>6</v>
      </c>
      <c r="D11">
        <v>15161.7</v>
      </c>
      <c r="G11" s="3" t="s">
        <v>18</v>
      </c>
      <c r="H11">
        <v>7359.4</v>
      </c>
      <c r="I11">
        <f t="shared" si="0"/>
        <v>4356.8999999999996</v>
      </c>
      <c r="J11">
        <f t="shared" si="1"/>
        <v>4356.8999999999996</v>
      </c>
      <c r="L11">
        <v>4356.8999999999996</v>
      </c>
      <c r="M11">
        <v>3852.9000000000015</v>
      </c>
    </row>
    <row r="12" spans="2:14" x14ac:dyDescent="0.2">
      <c r="C12" s="3" t="s">
        <v>18</v>
      </c>
      <c r="D12">
        <v>6143</v>
      </c>
      <c r="G12" s="3" t="s">
        <v>18</v>
      </c>
      <c r="H12">
        <v>6216.6</v>
      </c>
      <c r="I12">
        <f t="shared" si="0"/>
        <v>3214.1000000000004</v>
      </c>
      <c r="J12">
        <f t="shared" si="1"/>
        <v>3214.1000000000004</v>
      </c>
      <c r="L12">
        <v>3214.1000000000004</v>
      </c>
      <c r="M12">
        <v>2154.7000000000007</v>
      </c>
    </row>
    <row r="13" spans="2:14" x14ac:dyDescent="0.2">
      <c r="C13" s="3" t="s">
        <v>6</v>
      </c>
      <c r="D13">
        <v>14210.3</v>
      </c>
      <c r="G13" s="3" t="s">
        <v>18</v>
      </c>
      <c r="H13">
        <v>6214.4</v>
      </c>
      <c r="I13">
        <f t="shared" si="0"/>
        <v>3211.8999999999996</v>
      </c>
      <c r="J13">
        <f t="shared" si="1"/>
        <v>3211.8999999999996</v>
      </c>
      <c r="L13">
        <v>3211.8999999999996</v>
      </c>
      <c r="M13">
        <v>2385.7999999999993</v>
      </c>
    </row>
    <row r="14" spans="2:14" x14ac:dyDescent="0.2">
      <c r="C14" s="3" t="s">
        <v>18</v>
      </c>
      <c r="D14">
        <v>7359.4</v>
      </c>
      <c r="G14" s="3" t="s">
        <v>18</v>
      </c>
      <c r="H14">
        <v>5233.6000000000004</v>
      </c>
      <c r="I14">
        <f t="shared" si="0"/>
        <v>2231.1000000000004</v>
      </c>
      <c r="J14">
        <f t="shared" si="1"/>
        <v>2231.1000000000004</v>
      </c>
      <c r="L14">
        <v>2231.1000000000004</v>
      </c>
      <c r="M14">
        <v>978.5</v>
      </c>
    </row>
    <row r="15" spans="2:14" x14ac:dyDescent="0.2">
      <c r="C15" s="3" t="s">
        <v>6</v>
      </c>
      <c r="D15">
        <v>16810.400000000001</v>
      </c>
      <c r="G15" s="3" t="s">
        <v>18</v>
      </c>
      <c r="H15">
        <v>6236.7</v>
      </c>
      <c r="I15">
        <f t="shared" si="0"/>
        <v>3234.2</v>
      </c>
      <c r="J15">
        <f t="shared" si="1"/>
        <v>3234.2</v>
      </c>
      <c r="L15">
        <v>3234.2</v>
      </c>
      <c r="M15">
        <v>1402.5</v>
      </c>
    </row>
    <row r="16" spans="2:14" x14ac:dyDescent="0.2">
      <c r="C16" s="3" t="s">
        <v>18</v>
      </c>
      <c r="D16">
        <v>6216.6</v>
      </c>
      <c r="G16" s="3" t="s">
        <v>18</v>
      </c>
      <c r="H16">
        <v>7341.5</v>
      </c>
      <c r="I16">
        <f t="shared" si="0"/>
        <v>4339</v>
      </c>
      <c r="J16">
        <f t="shared" si="1"/>
        <v>4339</v>
      </c>
      <c r="L16">
        <v>4339</v>
      </c>
      <c r="M16">
        <v>2786</v>
      </c>
    </row>
    <row r="17" spans="2:13" x14ac:dyDescent="0.2">
      <c r="C17" s="3" t="s">
        <v>6</v>
      </c>
      <c r="D17">
        <v>15112.2</v>
      </c>
      <c r="G17" s="3" t="s">
        <v>18</v>
      </c>
      <c r="H17">
        <v>5808.7</v>
      </c>
      <c r="I17">
        <f t="shared" si="0"/>
        <v>2806.2</v>
      </c>
      <c r="J17">
        <f t="shared" si="1"/>
        <v>2806.2</v>
      </c>
      <c r="L17">
        <v>2806.2</v>
      </c>
      <c r="M17">
        <v>0</v>
      </c>
    </row>
    <row r="18" spans="2:13" x14ac:dyDescent="0.2">
      <c r="C18" s="3" t="s">
        <v>18</v>
      </c>
      <c r="D18">
        <v>6214.4</v>
      </c>
      <c r="G18" s="3" t="s">
        <v>6</v>
      </c>
      <c r="H18">
        <v>12631.8</v>
      </c>
      <c r="I18">
        <f>H18-H$7</f>
        <v>-325.70000000000073</v>
      </c>
      <c r="J18">
        <f t="shared" si="1"/>
        <v>0</v>
      </c>
    </row>
    <row r="19" spans="2:13" x14ac:dyDescent="0.2">
      <c r="C19" s="3" t="s">
        <v>6</v>
      </c>
      <c r="D19">
        <v>15343.3</v>
      </c>
      <c r="G19" s="3" t="s">
        <v>6</v>
      </c>
      <c r="H19">
        <v>15161.7</v>
      </c>
      <c r="I19">
        <f t="shared" ref="I19:I27" si="2">H19-H$7</f>
        <v>2204.2000000000007</v>
      </c>
      <c r="J19">
        <f t="shared" si="1"/>
        <v>2204.2000000000007</v>
      </c>
    </row>
    <row r="20" spans="2:13" x14ac:dyDescent="0.2">
      <c r="C20" s="3" t="s">
        <v>18</v>
      </c>
      <c r="D20">
        <v>5233.6000000000004</v>
      </c>
      <c r="G20" s="3" t="s">
        <v>6</v>
      </c>
      <c r="H20">
        <v>14210.3</v>
      </c>
      <c r="I20">
        <f t="shared" si="2"/>
        <v>1252.7999999999993</v>
      </c>
      <c r="J20">
        <f t="shared" si="1"/>
        <v>1252.7999999999993</v>
      </c>
    </row>
    <row r="21" spans="2:13" x14ac:dyDescent="0.2">
      <c r="C21" s="3" t="s">
        <v>6</v>
      </c>
      <c r="D21">
        <v>13936</v>
      </c>
      <c r="G21" s="3" t="s">
        <v>6</v>
      </c>
      <c r="H21">
        <v>16810.400000000001</v>
      </c>
      <c r="I21">
        <f t="shared" si="2"/>
        <v>3852.9000000000015</v>
      </c>
      <c r="J21">
        <f t="shared" si="1"/>
        <v>3852.9000000000015</v>
      </c>
    </row>
    <row r="22" spans="2:13" x14ac:dyDescent="0.2">
      <c r="C22" s="3" t="s">
        <v>18</v>
      </c>
      <c r="D22">
        <v>6236.7</v>
      </c>
      <c r="G22" s="3" t="s">
        <v>6</v>
      </c>
      <c r="H22">
        <v>15112.2</v>
      </c>
      <c r="I22">
        <f t="shared" si="2"/>
        <v>2154.7000000000007</v>
      </c>
      <c r="J22">
        <f t="shared" si="1"/>
        <v>2154.7000000000007</v>
      </c>
    </row>
    <row r="23" spans="2:13" x14ac:dyDescent="0.2">
      <c r="C23" s="3" t="s">
        <v>6</v>
      </c>
      <c r="D23">
        <v>14360</v>
      </c>
      <c r="G23" s="3" t="s">
        <v>6</v>
      </c>
      <c r="H23">
        <v>15343.3</v>
      </c>
      <c r="I23">
        <f t="shared" si="2"/>
        <v>2385.7999999999993</v>
      </c>
      <c r="J23">
        <f t="shared" si="1"/>
        <v>2385.7999999999993</v>
      </c>
    </row>
    <row r="24" spans="2:13" x14ac:dyDescent="0.2">
      <c r="C24" s="3" t="s">
        <v>18</v>
      </c>
      <c r="D24">
        <v>7341.5</v>
      </c>
      <c r="G24" s="3" t="s">
        <v>6</v>
      </c>
      <c r="H24">
        <v>13936</v>
      </c>
      <c r="I24">
        <f t="shared" si="2"/>
        <v>978.5</v>
      </c>
      <c r="J24">
        <f t="shared" si="1"/>
        <v>978.5</v>
      </c>
    </row>
    <row r="25" spans="2:13" x14ac:dyDescent="0.2">
      <c r="C25" s="3" t="s">
        <v>6</v>
      </c>
      <c r="D25">
        <v>15743.5</v>
      </c>
      <c r="G25" s="3" t="s">
        <v>6</v>
      </c>
      <c r="H25">
        <v>14360</v>
      </c>
      <c r="I25">
        <f t="shared" si="2"/>
        <v>1402.5</v>
      </c>
      <c r="J25">
        <f t="shared" si="1"/>
        <v>1402.5</v>
      </c>
    </row>
    <row r="26" spans="2:13" x14ac:dyDescent="0.2">
      <c r="C26" s="3" t="s">
        <v>18</v>
      </c>
      <c r="D26">
        <v>5808.7</v>
      </c>
      <c r="G26" s="3" t="s">
        <v>6</v>
      </c>
      <c r="H26">
        <v>15743.5</v>
      </c>
      <c r="I26">
        <f t="shared" si="2"/>
        <v>2786</v>
      </c>
      <c r="J26">
        <f t="shared" si="1"/>
        <v>2786</v>
      </c>
    </row>
    <row r="27" spans="2:13" x14ac:dyDescent="0.2">
      <c r="C27" s="3" t="s">
        <v>6</v>
      </c>
      <c r="D27">
        <v>12645.6</v>
      </c>
      <c r="G27" s="3" t="s">
        <v>6</v>
      </c>
      <c r="H27">
        <v>12645.6</v>
      </c>
      <c r="I27">
        <f t="shared" si="2"/>
        <v>-311.89999999999964</v>
      </c>
      <c r="J27">
        <f t="shared" si="1"/>
        <v>0</v>
      </c>
    </row>
    <row r="28" spans="2:13" x14ac:dyDescent="0.2">
      <c r="B28" t="s">
        <v>20</v>
      </c>
      <c r="F28" t="s">
        <v>20</v>
      </c>
    </row>
    <row r="29" spans="2:13" x14ac:dyDescent="0.2">
      <c r="B29" s="3" t="s">
        <v>17</v>
      </c>
      <c r="C29" s="3" t="s">
        <v>5</v>
      </c>
      <c r="D29">
        <v>3332.9</v>
      </c>
      <c r="F29" s="3" t="s">
        <v>17</v>
      </c>
      <c r="G29" s="3" t="s">
        <v>5</v>
      </c>
      <c r="H29">
        <v>3332.9</v>
      </c>
    </row>
    <row r="30" spans="2:13" x14ac:dyDescent="0.2">
      <c r="B30" s="5" t="s">
        <v>17</v>
      </c>
      <c r="C30" s="5" t="s">
        <v>6</v>
      </c>
      <c r="D30">
        <v>15300.3</v>
      </c>
      <c r="F30" s="5" t="s">
        <v>17</v>
      </c>
      <c r="G30" s="5" t="s">
        <v>6</v>
      </c>
      <c r="H30">
        <v>15300.3</v>
      </c>
    </row>
    <row r="31" spans="2:13" x14ac:dyDescent="0.2">
      <c r="C31" s="3" t="s">
        <v>18</v>
      </c>
      <c r="D31">
        <v>6193.3</v>
      </c>
      <c r="G31" s="3" t="s">
        <v>18</v>
      </c>
      <c r="H31">
        <v>6193.3</v>
      </c>
      <c r="I31">
        <f>H31-H$29</f>
        <v>2860.4</v>
      </c>
      <c r="J31">
        <f t="shared" si="1"/>
        <v>2860.4</v>
      </c>
      <c r="L31">
        <v>2860.4</v>
      </c>
      <c r="M31">
        <v>2070.7000000000007</v>
      </c>
    </row>
    <row r="32" spans="2:13" x14ac:dyDescent="0.2">
      <c r="C32" s="3" t="s">
        <v>6</v>
      </c>
      <c r="D32">
        <v>17371</v>
      </c>
      <c r="G32" s="3" t="s">
        <v>18</v>
      </c>
      <c r="H32">
        <v>6466.8</v>
      </c>
      <c r="I32">
        <f t="shared" ref="I32:I39" si="3">H32-H$29</f>
        <v>3133.9</v>
      </c>
      <c r="J32">
        <f t="shared" si="1"/>
        <v>3133.9</v>
      </c>
      <c r="L32">
        <v>3133.9</v>
      </c>
      <c r="M32">
        <v>4444.1000000000022</v>
      </c>
    </row>
    <row r="33" spans="3:13" x14ac:dyDescent="0.2">
      <c r="C33" s="3" t="s">
        <v>18</v>
      </c>
      <c r="D33">
        <v>6466.8</v>
      </c>
      <c r="G33" s="3" t="s">
        <v>18</v>
      </c>
      <c r="H33">
        <v>6673.5</v>
      </c>
      <c r="I33">
        <f t="shared" si="3"/>
        <v>3340.6</v>
      </c>
      <c r="J33">
        <f t="shared" si="1"/>
        <v>3340.6</v>
      </c>
      <c r="L33">
        <v>3340.6</v>
      </c>
      <c r="M33">
        <v>4495.4000000000015</v>
      </c>
    </row>
    <row r="34" spans="3:13" x14ac:dyDescent="0.2">
      <c r="C34" s="3" t="s">
        <v>6</v>
      </c>
      <c r="D34">
        <v>19744.400000000001</v>
      </c>
      <c r="G34" s="3" t="s">
        <v>18</v>
      </c>
      <c r="H34">
        <v>6073.5</v>
      </c>
      <c r="I34">
        <f t="shared" si="3"/>
        <v>2740.6</v>
      </c>
      <c r="J34">
        <f t="shared" si="1"/>
        <v>2740.6</v>
      </c>
      <c r="L34">
        <v>2740.6</v>
      </c>
      <c r="M34">
        <v>3889</v>
      </c>
    </row>
    <row r="35" spans="3:13" x14ac:dyDescent="0.2">
      <c r="C35" s="3" t="s">
        <v>18</v>
      </c>
      <c r="D35">
        <v>6673.5</v>
      </c>
      <c r="G35" s="3" t="s">
        <v>18</v>
      </c>
      <c r="H35">
        <v>6260.8</v>
      </c>
      <c r="I35">
        <f t="shared" si="3"/>
        <v>2927.9</v>
      </c>
      <c r="J35">
        <f t="shared" si="1"/>
        <v>2927.9</v>
      </c>
      <c r="L35">
        <v>2927.9</v>
      </c>
      <c r="M35">
        <v>3150</v>
      </c>
    </row>
    <row r="36" spans="3:13" x14ac:dyDescent="0.2">
      <c r="C36" s="3" t="s">
        <v>6</v>
      </c>
      <c r="D36">
        <v>19795.7</v>
      </c>
      <c r="G36" s="3" t="s">
        <v>18</v>
      </c>
      <c r="H36">
        <v>5805.4</v>
      </c>
      <c r="I36">
        <f t="shared" si="3"/>
        <v>2472.4999999999995</v>
      </c>
      <c r="J36">
        <f t="shared" si="1"/>
        <v>2472.4999999999995</v>
      </c>
      <c r="L36">
        <v>2472.4999999999995</v>
      </c>
      <c r="M36">
        <v>1503.2000000000007</v>
      </c>
    </row>
    <row r="37" spans="3:13" x14ac:dyDescent="0.2">
      <c r="C37" s="3" t="s">
        <v>18</v>
      </c>
      <c r="D37">
        <v>6073.5</v>
      </c>
      <c r="G37" s="3" t="s">
        <v>18</v>
      </c>
      <c r="H37">
        <v>5653.2</v>
      </c>
      <c r="I37">
        <f t="shared" si="3"/>
        <v>2320.2999999999997</v>
      </c>
      <c r="J37">
        <f t="shared" si="1"/>
        <v>2320.2999999999997</v>
      </c>
      <c r="L37">
        <v>2320.2999999999997</v>
      </c>
      <c r="M37">
        <v>1818.7000000000007</v>
      </c>
    </row>
    <row r="38" spans="3:13" x14ac:dyDescent="0.2">
      <c r="C38" s="3" t="s">
        <v>6</v>
      </c>
      <c r="D38">
        <v>19189.3</v>
      </c>
      <c r="G38" s="3" t="s">
        <v>18</v>
      </c>
      <c r="H38">
        <v>5128.8999999999996</v>
      </c>
      <c r="I38">
        <f t="shared" si="3"/>
        <v>1795.9999999999995</v>
      </c>
      <c r="J38">
        <f t="shared" si="1"/>
        <v>1795.9999999999995</v>
      </c>
      <c r="L38">
        <v>1795.9999999999995</v>
      </c>
      <c r="M38">
        <v>1909.1000000000022</v>
      </c>
    </row>
    <row r="39" spans="3:13" x14ac:dyDescent="0.2">
      <c r="C39" s="3" t="s">
        <v>18</v>
      </c>
      <c r="D39">
        <v>6260.8</v>
      </c>
      <c r="G39" s="3" t="s">
        <v>18</v>
      </c>
      <c r="H39">
        <v>5777.6</v>
      </c>
      <c r="I39">
        <f t="shared" si="3"/>
        <v>2444.7000000000003</v>
      </c>
      <c r="J39">
        <f t="shared" si="1"/>
        <v>2444.7000000000003</v>
      </c>
      <c r="L39">
        <v>2444.7000000000003</v>
      </c>
      <c r="M39">
        <v>1763.2999999999993</v>
      </c>
    </row>
    <row r="40" spans="3:13" x14ac:dyDescent="0.2">
      <c r="C40" s="3" t="s">
        <v>6</v>
      </c>
      <c r="D40">
        <v>18450.3</v>
      </c>
      <c r="G40" s="3" t="s">
        <v>6</v>
      </c>
      <c r="H40">
        <v>17371</v>
      </c>
      <c r="I40">
        <f>H40-H$30</f>
        <v>2070.7000000000007</v>
      </c>
      <c r="J40">
        <f t="shared" si="1"/>
        <v>2070.7000000000007</v>
      </c>
    </row>
    <row r="41" spans="3:13" x14ac:dyDescent="0.2">
      <c r="C41" s="3" t="s">
        <v>18</v>
      </c>
      <c r="D41">
        <v>5805.4</v>
      </c>
      <c r="G41" s="3" t="s">
        <v>6</v>
      </c>
      <c r="H41">
        <v>19744.400000000001</v>
      </c>
      <c r="I41">
        <f t="shared" ref="I41:I48" si="4">H41-H$30</f>
        <v>4444.1000000000022</v>
      </c>
      <c r="J41">
        <f t="shared" si="1"/>
        <v>4444.1000000000022</v>
      </c>
    </row>
    <row r="42" spans="3:13" x14ac:dyDescent="0.2">
      <c r="C42" s="3" t="s">
        <v>6</v>
      </c>
      <c r="D42">
        <v>16803.5</v>
      </c>
      <c r="G42" s="3" t="s">
        <v>6</v>
      </c>
      <c r="H42">
        <v>19795.7</v>
      </c>
      <c r="I42">
        <f t="shared" si="4"/>
        <v>4495.4000000000015</v>
      </c>
      <c r="J42">
        <f t="shared" si="1"/>
        <v>4495.4000000000015</v>
      </c>
    </row>
    <row r="43" spans="3:13" x14ac:dyDescent="0.2">
      <c r="C43" s="3" t="s">
        <v>18</v>
      </c>
      <c r="D43">
        <v>5653.2</v>
      </c>
      <c r="G43" s="3" t="s">
        <v>6</v>
      </c>
      <c r="H43">
        <v>19189.3</v>
      </c>
      <c r="I43">
        <f t="shared" si="4"/>
        <v>3889</v>
      </c>
      <c r="J43">
        <f t="shared" si="1"/>
        <v>3889</v>
      </c>
    </row>
    <row r="44" spans="3:13" x14ac:dyDescent="0.2">
      <c r="C44" s="3" t="s">
        <v>6</v>
      </c>
      <c r="D44">
        <v>17119</v>
      </c>
      <c r="G44" s="3" t="s">
        <v>6</v>
      </c>
      <c r="H44">
        <v>18450.3</v>
      </c>
      <c r="I44">
        <f t="shared" si="4"/>
        <v>3150</v>
      </c>
      <c r="J44">
        <f t="shared" si="1"/>
        <v>3150</v>
      </c>
    </row>
    <row r="45" spans="3:13" x14ac:dyDescent="0.2">
      <c r="C45" s="3" t="s">
        <v>18</v>
      </c>
      <c r="D45">
        <v>5128.8999999999996</v>
      </c>
      <c r="G45" s="3" t="s">
        <v>6</v>
      </c>
      <c r="H45">
        <v>16803.5</v>
      </c>
      <c r="I45">
        <f t="shared" si="4"/>
        <v>1503.2000000000007</v>
      </c>
      <c r="J45">
        <f t="shared" si="1"/>
        <v>1503.2000000000007</v>
      </c>
    </row>
    <row r="46" spans="3:13" x14ac:dyDescent="0.2">
      <c r="C46" s="3" t="s">
        <v>6</v>
      </c>
      <c r="D46">
        <v>17209.400000000001</v>
      </c>
      <c r="G46" s="3" t="s">
        <v>6</v>
      </c>
      <c r="H46">
        <v>17119</v>
      </c>
      <c r="I46">
        <f t="shared" si="4"/>
        <v>1818.7000000000007</v>
      </c>
      <c r="J46">
        <f t="shared" si="1"/>
        <v>1818.7000000000007</v>
      </c>
    </row>
    <row r="47" spans="3:13" x14ac:dyDescent="0.2">
      <c r="C47" s="3" t="s">
        <v>18</v>
      </c>
      <c r="D47">
        <v>5777.6</v>
      </c>
      <c r="G47" s="3" t="s">
        <v>6</v>
      </c>
      <c r="H47">
        <v>17209.400000000001</v>
      </c>
      <c r="I47">
        <f t="shared" si="4"/>
        <v>1909.1000000000022</v>
      </c>
      <c r="J47">
        <f t="shared" si="1"/>
        <v>1909.1000000000022</v>
      </c>
    </row>
    <row r="48" spans="3:13" x14ac:dyDescent="0.2">
      <c r="C48" s="3" t="s">
        <v>6</v>
      </c>
      <c r="D48">
        <v>17063.599999999999</v>
      </c>
      <c r="G48" s="3" t="s">
        <v>6</v>
      </c>
      <c r="H48">
        <v>17063.599999999999</v>
      </c>
      <c r="I48">
        <f t="shared" si="4"/>
        <v>1763.2999999999993</v>
      </c>
      <c r="J48">
        <f t="shared" si="1"/>
        <v>1763.2999999999993</v>
      </c>
    </row>
    <row r="49" spans="2:13" x14ac:dyDescent="0.2">
      <c r="B49" t="s">
        <v>23</v>
      </c>
      <c r="F49" t="s">
        <v>23</v>
      </c>
    </row>
    <row r="50" spans="2:13" x14ac:dyDescent="0.2">
      <c r="B50" s="3" t="s">
        <v>17</v>
      </c>
      <c r="C50" s="3" t="s">
        <v>5</v>
      </c>
      <c r="D50">
        <v>2537.4</v>
      </c>
      <c r="F50" s="3" t="s">
        <v>17</v>
      </c>
      <c r="G50" s="3" t="s">
        <v>5</v>
      </c>
      <c r="H50">
        <v>2537.4</v>
      </c>
    </row>
    <row r="51" spans="2:13" x14ac:dyDescent="0.2">
      <c r="B51" s="5" t="s">
        <v>17</v>
      </c>
      <c r="C51" s="5" t="s">
        <v>6</v>
      </c>
      <c r="D51">
        <v>9903.7000000000007</v>
      </c>
      <c r="F51" s="5" t="s">
        <v>17</v>
      </c>
      <c r="G51" s="5" t="s">
        <v>6</v>
      </c>
      <c r="H51">
        <v>9903.7000000000007</v>
      </c>
    </row>
    <row r="52" spans="2:13" x14ac:dyDescent="0.2">
      <c r="C52" s="3" t="s">
        <v>18</v>
      </c>
      <c r="D52">
        <v>3819</v>
      </c>
      <c r="G52" s="3" t="s">
        <v>18</v>
      </c>
      <c r="H52">
        <v>3819</v>
      </c>
      <c r="I52">
        <f>H52-H$50</f>
        <v>1281.5999999999999</v>
      </c>
      <c r="J52">
        <f t="shared" si="1"/>
        <v>1281.5999999999999</v>
      </c>
      <c r="L52">
        <v>1281.5999999999999</v>
      </c>
      <c r="M52">
        <v>513.79999999999927</v>
      </c>
    </row>
    <row r="53" spans="2:13" x14ac:dyDescent="0.2">
      <c r="C53" s="3" t="s">
        <v>6</v>
      </c>
      <c r="D53">
        <v>10417.5</v>
      </c>
      <c r="G53" s="3" t="s">
        <v>18</v>
      </c>
      <c r="H53">
        <v>4578</v>
      </c>
      <c r="I53">
        <f t="shared" ref="I53:I60" si="5">H53-H$50</f>
        <v>2040.6</v>
      </c>
      <c r="J53">
        <f t="shared" si="1"/>
        <v>2040.6</v>
      </c>
      <c r="L53">
        <v>2040.6</v>
      </c>
      <c r="M53">
        <v>1403.3999999999996</v>
      </c>
    </row>
    <row r="54" spans="2:13" x14ac:dyDescent="0.2">
      <c r="C54" s="3" t="s">
        <v>18</v>
      </c>
      <c r="D54">
        <v>4578</v>
      </c>
      <c r="G54" s="3" t="s">
        <v>18</v>
      </c>
      <c r="H54">
        <v>4446</v>
      </c>
      <c r="I54">
        <f t="shared" si="5"/>
        <v>1908.6</v>
      </c>
      <c r="J54">
        <f t="shared" si="1"/>
        <v>1908.6</v>
      </c>
      <c r="L54">
        <v>1908.6</v>
      </c>
      <c r="M54">
        <v>1289.8999999999996</v>
      </c>
    </row>
    <row r="55" spans="2:13" x14ac:dyDescent="0.2">
      <c r="C55" s="3" t="s">
        <v>6</v>
      </c>
      <c r="D55">
        <v>11307.1</v>
      </c>
      <c r="G55" s="3" t="s">
        <v>18</v>
      </c>
      <c r="H55">
        <v>4770.7</v>
      </c>
      <c r="I55">
        <f t="shared" si="5"/>
        <v>2233.2999999999997</v>
      </c>
      <c r="J55">
        <f t="shared" si="1"/>
        <v>2233.2999999999997</v>
      </c>
      <c r="L55">
        <v>2233.2999999999997</v>
      </c>
      <c r="M55">
        <v>1812.6999999999989</v>
      </c>
    </row>
    <row r="56" spans="2:13" x14ac:dyDescent="0.2">
      <c r="C56" s="3" t="s">
        <v>18</v>
      </c>
      <c r="D56">
        <v>4446</v>
      </c>
      <c r="G56" s="3" t="s">
        <v>18</v>
      </c>
      <c r="H56">
        <v>4277.2</v>
      </c>
      <c r="I56">
        <f t="shared" si="5"/>
        <v>1739.7999999999997</v>
      </c>
      <c r="J56">
        <f t="shared" si="1"/>
        <v>1739.7999999999997</v>
      </c>
      <c r="L56">
        <v>1739.7999999999997</v>
      </c>
      <c r="M56">
        <v>839.59999999999854</v>
      </c>
    </row>
    <row r="57" spans="2:13" x14ac:dyDescent="0.2">
      <c r="C57" s="3" t="s">
        <v>6</v>
      </c>
      <c r="D57">
        <v>11193.6</v>
      </c>
      <c r="G57" s="3" t="s">
        <v>18</v>
      </c>
      <c r="H57">
        <v>5318.2</v>
      </c>
      <c r="I57">
        <f t="shared" si="5"/>
        <v>2780.7999999999997</v>
      </c>
      <c r="J57">
        <f t="shared" si="1"/>
        <v>2780.7999999999997</v>
      </c>
      <c r="L57">
        <v>2780.7999999999997</v>
      </c>
      <c r="M57">
        <v>1267.5</v>
      </c>
    </row>
    <row r="58" spans="2:13" x14ac:dyDescent="0.2">
      <c r="C58" s="3" t="s">
        <v>18</v>
      </c>
      <c r="D58">
        <v>4770.7</v>
      </c>
      <c r="G58" s="3" t="s">
        <v>18</v>
      </c>
      <c r="H58">
        <v>3527.4</v>
      </c>
      <c r="I58">
        <f t="shared" si="5"/>
        <v>990</v>
      </c>
      <c r="J58">
        <f t="shared" si="1"/>
        <v>990</v>
      </c>
      <c r="L58">
        <v>990</v>
      </c>
      <c r="M58">
        <v>434.09999999999854</v>
      </c>
    </row>
    <row r="59" spans="2:13" x14ac:dyDescent="0.2">
      <c r="C59" s="3" t="s">
        <v>6</v>
      </c>
      <c r="D59">
        <v>11716.4</v>
      </c>
      <c r="G59" s="3" t="s">
        <v>18</v>
      </c>
      <c r="H59">
        <v>3982.8</v>
      </c>
      <c r="I59">
        <f t="shared" si="5"/>
        <v>1445.4</v>
      </c>
      <c r="J59">
        <f t="shared" si="1"/>
        <v>1445.4</v>
      </c>
      <c r="L59">
        <v>1445.4</v>
      </c>
      <c r="M59">
        <v>1622.3999999999996</v>
      </c>
    </row>
    <row r="60" spans="2:13" x14ac:dyDescent="0.2">
      <c r="C60" s="3" t="s">
        <v>18</v>
      </c>
      <c r="D60">
        <v>4277.2</v>
      </c>
      <c r="G60" s="3" t="s">
        <v>18</v>
      </c>
      <c r="H60">
        <v>3527.3</v>
      </c>
      <c r="I60">
        <f t="shared" si="5"/>
        <v>989.90000000000009</v>
      </c>
      <c r="J60">
        <f t="shared" si="1"/>
        <v>989.90000000000009</v>
      </c>
      <c r="L60">
        <v>989.90000000000009</v>
      </c>
      <c r="M60">
        <v>443.39999999999964</v>
      </c>
    </row>
    <row r="61" spans="2:13" x14ac:dyDescent="0.2">
      <c r="C61" s="3" t="s">
        <v>6</v>
      </c>
      <c r="D61">
        <v>10743.3</v>
      </c>
      <c r="G61" s="3" t="s">
        <v>6</v>
      </c>
      <c r="H61">
        <v>10417.5</v>
      </c>
      <c r="I61">
        <f>H61-H$51</f>
        <v>513.79999999999927</v>
      </c>
      <c r="J61">
        <f t="shared" si="1"/>
        <v>513.79999999999927</v>
      </c>
    </row>
    <row r="62" spans="2:13" x14ac:dyDescent="0.2">
      <c r="C62" s="3" t="s">
        <v>18</v>
      </c>
      <c r="D62">
        <v>5318.2</v>
      </c>
      <c r="G62" s="3" t="s">
        <v>6</v>
      </c>
      <c r="H62">
        <v>11307.1</v>
      </c>
      <c r="I62">
        <f t="shared" ref="I62:I69" si="6">H62-H$51</f>
        <v>1403.3999999999996</v>
      </c>
      <c r="J62">
        <f t="shared" si="1"/>
        <v>1403.3999999999996</v>
      </c>
    </row>
    <row r="63" spans="2:13" x14ac:dyDescent="0.2">
      <c r="C63" s="3" t="s">
        <v>6</v>
      </c>
      <c r="D63">
        <v>11171.2</v>
      </c>
      <c r="G63" s="3" t="s">
        <v>6</v>
      </c>
      <c r="H63">
        <v>11193.6</v>
      </c>
      <c r="I63">
        <f t="shared" si="6"/>
        <v>1289.8999999999996</v>
      </c>
      <c r="J63">
        <f t="shared" si="1"/>
        <v>1289.8999999999996</v>
      </c>
    </row>
    <row r="64" spans="2:13" x14ac:dyDescent="0.2">
      <c r="C64" s="3" t="s">
        <v>18</v>
      </c>
      <c r="D64">
        <v>3527.4</v>
      </c>
      <c r="G64" s="3" t="s">
        <v>6</v>
      </c>
      <c r="H64">
        <v>11716.4</v>
      </c>
      <c r="I64">
        <f t="shared" si="6"/>
        <v>1812.6999999999989</v>
      </c>
      <c r="J64">
        <f t="shared" si="1"/>
        <v>1812.6999999999989</v>
      </c>
    </row>
    <row r="65" spans="2:13" x14ac:dyDescent="0.2">
      <c r="C65" s="3" t="s">
        <v>6</v>
      </c>
      <c r="D65">
        <v>10337.799999999999</v>
      </c>
      <c r="G65" s="3" t="s">
        <v>6</v>
      </c>
      <c r="H65">
        <v>10743.3</v>
      </c>
      <c r="I65">
        <f t="shared" si="6"/>
        <v>839.59999999999854</v>
      </c>
      <c r="J65">
        <f t="shared" si="1"/>
        <v>839.59999999999854</v>
      </c>
    </row>
    <row r="66" spans="2:13" x14ac:dyDescent="0.2">
      <c r="C66" s="3" t="s">
        <v>18</v>
      </c>
      <c r="D66">
        <v>3982.8</v>
      </c>
      <c r="G66" s="3" t="s">
        <v>6</v>
      </c>
      <c r="H66">
        <v>11171.2</v>
      </c>
      <c r="I66">
        <f t="shared" si="6"/>
        <v>1267.5</v>
      </c>
      <c r="J66">
        <f t="shared" si="1"/>
        <v>1267.5</v>
      </c>
    </row>
    <row r="67" spans="2:13" x14ac:dyDescent="0.2">
      <c r="C67" s="3" t="s">
        <v>6</v>
      </c>
      <c r="D67">
        <v>11526.1</v>
      </c>
      <c r="G67" s="3" t="s">
        <v>6</v>
      </c>
      <c r="H67">
        <v>10337.799999999999</v>
      </c>
      <c r="I67">
        <f t="shared" si="6"/>
        <v>434.09999999999854</v>
      </c>
      <c r="J67">
        <f t="shared" si="1"/>
        <v>434.09999999999854</v>
      </c>
    </row>
    <row r="68" spans="2:13" x14ac:dyDescent="0.2">
      <c r="C68" s="3" t="s">
        <v>18</v>
      </c>
      <c r="D68">
        <v>3527.3</v>
      </c>
      <c r="G68" s="3" t="s">
        <v>6</v>
      </c>
      <c r="H68">
        <v>11526.1</v>
      </c>
      <c r="I68">
        <f t="shared" si="6"/>
        <v>1622.3999999999996</v>
      </c>
      <c r="J68">
        <f t="shared" si="1"/>
        <v>1622.3999999999996</v>
      </c>
    </row>
    <row r="69" spans="2:13" x14ac:dyDescent="0.2">
      <c r="C69" s="3" t="s">
        <v>6</v>
      </c>
      <c r="D69">
        <v>10347.1</v>
      </c>
      <c r="G69" s="3" t="s">
        <v>6</v>
      </c>
      <c r="H69">
        <v>10347.1</v>
      </c>
      <c r="I69">
        <f t="shared" si="6"/>
        <v>443.39999999999964</v>
      </c>
      <c r="J69">
        <f t="shared" si="1"/>
        <v>443.39999999999964</v>
      </c>
    </row>
    <row r="70" spans="2:13" x14ac:dyDescent="0.2">
      <c r="B70" t="s">
        <v>28</v>
      </c>
      <c r="F70" t="s">
        <v>28</v>
      </c>
    </row>
    <row r="71" spans="2:13" x14ac:dyDescent="0.2">
      <c r="B71" s="3" t="s">
        <v>17</v>
      </c>
      <c r="C71" s="3" t="s">
        <v>5</v>
      </c>
      <c r="D71">
        <v>3508.9</v>
      </c>
      <c r="F71" s="3" t="s">
        <v>17</v>
      </c>
      <c r="G71" s="3" t="s">
        <v>5</v>
      </c>
      <c r="H71">
        <v>3508.9</v>
      </c>
    </row>
    <row r="72" spans="2:13" x14ac:dyDescent="0.2">
      <c r="B72" s="5" t="s">
        <v>17</v>
      </c>
      <c r="C72" s="5" t="s">
        <v>6</v>
      </c>
      <c r="D72">
        <v>11892.8</v>
      </c>
      <c r="F72" s="5" t="s">
        <v>17</v>
      </c>
      <c r="G72" s="5" t="s">
        <v>6</v>
      </c>
      <c r="H72">
        <v>11892.8</v>
      </c>
    </row>
    <row r="73" spans="2:13" x14ac:dyDescent="0.2">
      <c r="C73" s="3" t="s">
        <v>18</v>
      </c>
      <c r="D73">
        <v>4370.6000000000004</v>
      </c>
      <c r="G73" s="3" t="s">
        <v>18</v>
      </c>
      <c r="H73">
        <v>4370.6000000000004</v>
      </c>
      <c r="I73">
        <f>H73-H$71</f>
        <v>861.70000000000027</v>
      </c>
      <c r="J73">
        <f t="shared" ref="J73:J136" si="7">IF(I73&gt;0, I73,0)</f>
        <v>861.70000000000027</v>
      </c>
      <c r="L73">
        <v>861.70000000000027</v>
      </c>
      <c r="M73">
        <v>0</v>
      </c>
    </row>
    <row r="74" spans="2:13" x14ac:dyDescent="0.2">
      <c r="C74" s="3" t="s">
        <v>6</v>
      </c>
      <c r="D74">
        <v>11534.4</v>
      </c>
      <c r="G74" s="3" t="s">
        <v>18</v>
      </c>
      <c r="H74">
        <v>4506.1000000000004</v>
      </c>
      <c r="I74">
        <f t="shared" ref="I74:I82" si="8">H74-H$71</f>
        <v>997.20000000000027</v>
      </c>
      <c r="J74">
        <f t="shared" si="7"/>
        <v>997.20000000000027</v>
      </c>
      <c r="L74">
        <v>997.20000000000027</v>
      </c>
      <c r="M74">
        <v>0</v>
      </c>
    </row>
    <row r="75" spans="2:13" x14ac:dyDescent="0.2">
      <c r="C75" s="3" t="s">
        <v>18</v>
      </c>
      <c r="D75">
        <v>4506.1000000000004</v>
      </c>
      <c r="G75" s="3" t="s">
        <v>18</v>
      </c>
      <c r="H75">
        <v>5311.5</v>
      </c>
      <c r="I75">
        <f t="shared" si="8"/>
        <v>1802.6</v>
      </c>
      <c r="J75">
        <f t="shared" si="7"/>
        <v>1802.6</v>
      </c>
      <c r="L75">
        <v>1802.6</v>
      </c>
      <c r="M75">
        <v>697.70000000000073</v>
      </c>
    </row>
    <row r="76" spans="2:13" x14ac:dyDescent="0.2">
      <c r="C76" s="3" t="s">
        <v>6</v>
      </c>
      <c r="D76">
        <v>11759.1</v>
      </c>
      <c r="G76" s="3" t="s">
        <v>18</v>
      </c>
      <c r="H76">
        <v>5088.5</v>
      </c>
      <c r="I76">
        <f t="shared" si="8"/>
        <v>1579.6</v>
      </c>
      <c r="J76">
        <f t="shared" si="7"/>
        <v>1579.6</v>
      </c>
      <c r="L76">
        <v>1579.6</v>
      </c>
      <c r="M76">
        <v>685.40000000000146</v>
      </c>
    </row>
    <row r="77" spans="2:13" x14ac:dyDescent="0.2">
      <c r="C77" s="3" t="s">
        <v>18</v>
      </c>
      <c r="D77">
        <v>5311.5</v>
      </c>
      <c r="G77" s="3" t="s">
        <v>18</v>
      </c>
      <c r="H77">
        <v>5620.5</v>
      </c>
      <c r="I77">
        <f t="shared" si="8"/>
        <v>2111.6</v>
      </c>
      <c r="J77">
        <f t="shared" si="7"/>
        <v>2111.6</v>
      </c>
      <c r="L77">
        <v>2111.6</v>
      </c>
      <c r="M77">
        <v>1618.6000000000004</v>
      </c>
    </row>
    <row r="78" spans="2:13" x14ac:dyDescent="0.2">
      <c r="C78" s="3" t="s">
        <v>6</v>
      </c>
      <c r="D78">
        <v>12590.5</v>
      </c>
      <c r="G78" s="3" t="s">
        <v>18</v>
      </c>
      <c r="H78">
        <v>6286.5</v>
      </c>
      <c r="I78">
        <f t="shared" si="8"/>
        <v>2777.6</v>
      </c>
      <c r="J78">
        <f t="shared" si="7"/>
        <v>2777.6</v>
      </c>
      <c r="L78">
        <v>2777.6</v>
      </c>
      <c r="M78">
        <v>2616.7000000000007</v>
      </c>
    </row>
    <row r="79" spans="2:13" x14ac:dyDescent="0.2">
      <c r="C79" s="3" t="s">
        <v>18</v>
      </c>
      <c r="D79">
        <v>5088.5</v>
      </c>
      <c r="G79" s="3" t="s">
        <v>18</v>
      </c>
      <c r="H79">
        <v>6030.4</v>
      </c>
      <c r="I79">
        <f t="shared" si="8"/>
        <v>2521.4999999999995</v>
      </c>
      <c r="J79">
        <f t="shared" si="7"/>
        <v>2521.4999999999995</v>
      </c>
      <c r="L79">
        <v>2521.4999999999995</v>
      </c>
      <c r="M79">
        <v>2729.7000000000007</v>
      </c>
    </row>
    <row r="80" spans="2:13" x14ac:dyDescent="0.2">
      <c r="C80" s="3" t="s">
        <v>6</v>
      </c>
      <c r="D80">
        <v>12578.2</v>
      </c>
      <c r="G80" s="3" t="s">
        <v>18</v>
      </c>
      <c r="H80">
        <v>5094.3999999999996</v>
      </c>
      <c r="I80">
        <f t="shared" si="8"/>
        <v>1585.4999999999995</v>
      </c>
      <c r="J80">
        <f t="shared" si="7"/>
        <v>1585.4999999999995</v>
      </c>
      <c r="L80">
        <v>1585.4999999999995</v>
      </c>
      <c r="M80">
        <v>527.80000000000109</v>
      </c>
    </row>
    <row r="81" spans="2:13" x14ac:dyDescent="0.2">
      <c r="C81" s="3" t="s">
        <v>18</v>
      </c>
      <c r="D81">
        <v>5620.5</v>
      </c>
      <c r="G81" s="3" t="s">
        <v>18</v>
      </c>
      <c r="H81">
        <v>4822.1000000000004</v>
      </c>
      <c r="I81">
        <f t="shared" si="8"/>
        <v>1313.2000000000003</v>
      </c>
      <c r="J81">
        <f t="shared" si="7"/>
        <v>1313.2000000000003</v>
      </c>
      <c r="L81">
        <v>1313.2000000000003</v>
      </c>
      <c r="M81">
        <v>776.80000000000109</v>
      </c>
    </row>
    <row r="82" spans="2:13" x14ac:dyDescent="0.2">
      <c r="C82" s="3" t="s">
        <v>6</v>
      </c>
      <c r="D82">
        <v>13511.4</v>
      </c>
      <c r="G82" s="3" t="s">
        <v>18</v>
      </c>
      <c r="H82">
        <v>5983.3</v>
      </c>
      <c r="I82">
        <f t="shared" si="8"/>
        <v>2474.4</v>
      </c>
      <c r="J82">
        <f t="shared" si="7"/>
        <v>2474.4</v>
      </c>
      <c r="L82">
        <v>2474.4</v>
      </c>
      <c r="M82">
        <v>1539</v>
      </c>
    </row>
    <row r="83" spans="2:13" x14ac:dyDescent="0.2">
      <c r="C83" s="3" t="s">
        <v>18</v>
      </c>
      <c r="D83">
        <v>6286.5</v>
      </c>
      <c r="G83" s="3" t="s">
        <v>6</v>
      </c>
      <c r="H83">
        <v>11534.4</v>
      </c>
      <c r="I83">
        <f>H83-H$72</f>
        <v>-358.39999999999964</v>
      </c>
      <c r="J83">
        <f t="shared" si="7"/>
        <v>0</v>
      </c>
    </row>
    <row r="84" spans="2:13" x14ac:dyDescent="0.2">
      <c r="C84" s="3" t="s">
        <v>6</v>
      </c>
      <c r="D84">
        <v>14509.5</v>
      </c>
      <c r="G84" s="3" t="s">
        <v>6</v>
      </c>
      <c r="H84">
        <v>11759.1</v>
      </c>
      <c r="I84">
        <f t="shared" ref="I84:I92" si="9">H84-H$72</f>
        <v>-133.69999999999891</v>
      </c>
      <c r="J84">
        <f t="shared" si="7"/>
        <v>0</v>
      </c>
    </row>
    <row r="85" spans="2:13" x14ac:dyDescent="0.2">
      <c r="C85" s="3" t="s">
        <v>18</v>
      </c>
      <c r="D85">
        <v>6030.4</v>
      </c>
      <c r="G85" s="3" t="s">
        <v>6</v>
      </c>
      <c r="H85">
        <v>12590.5</v>
      </c>
      <c r="I85">
        <f t="shared" si="9"/>
        <v>697.70000000000073</v>
      </c>
      <c r="J85">
        <f t="shared" si="7"/>
        <v>697.70000000000073</v>
      </c>
    </row>
    <row r="86" spans="2:13" x14ac:dyDescent="0.2">
      <c r="C86" s="3" t="s">
        <v>6</v>
      </c>
      <c r="D86">
        <v>14622.5</v>
      </c>
      <c r="G86" s="3" t="s">
        <v>6</v>
      </c>
      <c r="H86">
        <v>12578.2</v>
      </c>
      <c r="I86">
        <f t="shared" si="9"/>
        <v>685.40000000000146</v>
      </c>
      <c r="J86">
        <f t="shared" si="7"/>
        <v>685.40000000000146</v>
      </c>
    </row>
    <row r="87" spans="2:13" x14ac:dyDescent="0.2">
      <c r="C87" s="3" t="s">
        <v>18</v>
      </c>
      <c r="D87">
        <v>5094.3999999999996</v>
      </c>
      <c r="G87" s="3" t="s">
        <v>6</v>
      </c>
      <c r="H87">
        <v>13511.4</v>
      </c>
      <c r="I87">
        <f t="shared" si="9"/>
        <v>1618.6000000000004</v>
      </c>
      <c r="J87">
        <f t="shared" si="7"/>
        <v>1618.6000000000004</v>
      </c>
    </row>
    <row r="88" spans="2:13" x14ac:dyDescent="0.2">
      <c r="C88" s="3" t="s">
        <v>6</v>
      </c>
      <c r="D88">
        <v>12420.6</v>
      </c>
      <c r="G88" s="3" t="s">
        <v>6</v>
      </c>
      <c r="H88">
        <v>14509.5</v>
      </c>
      <c r="I88">
        <f t="shared" si="9"/>
        <v>2616.7000000000007</v>
      </c>
      <c r="J88">
        <f t="shared" si="7"/>
        <v>2616.7000000000007</v>
      </c>
    </row>
    <row r="89" spans="2:13" x14ac:dyDescent="0.2">
      <c r="C89" s="3" t="s">
        <v>18</v>
      </c>
      <c r="D89">
        <v>4822.1000000000004</v>
      </c>
      <c r="G89" s="3" t="s">
        <v>6</v>
      </c>
      <c r="H89">
        <v>14622.5</v>
      </c>
      <c r="I89">
        <f t="shared" si="9"/>
        <v>2729.7000000000007</v>
      </c>
      <c r="J89">
        <f t="shared" si="7"/>
        <v>2729.7000000000007</v>
      </c>
    </row>
    <row r="90" spans="2:13" x14ac:dyDescent="0.2">
      <c r="C90" s="3" t="s">
        <v>6</v>
      </c>
      <c r="D90">
        <v>12669.6</v>
      </c>
      <c r="G90" s="3" t="s">
        <v>6</v>
      </c>
      <c r="H90">
        <v>12420.6</v>
      </c>
      <c r="I90">
        <f t="shared" si="9"/>
        <v>527.80000000000109</v>
      </c>
      <c r="J90">
        <f t="shared" si="7"/>
        <v>527.80000000000109</v>
      </c>
    </row>
    <row r="91" spans="2:13" x14ac:dyDescent="0.2">
      <c r="C91" s="3" t="s">
        <v>18</v>
      </c>
      <c r="D91">
        <v>5983.3</v>
      </c>
      <c r="G91" s="3" t="s">
        <v>6</v>
      </c>
      <c r="H91">
        <v>12669.6</v>
      </c>
      <c r="I91">
        <f t="shared" si="9"/>
        <v>776.80000000000109</v>
      </c>
      <c r="J91">
        <f t="shared" si="7"/>
        <v>776.80000000000109</v>
      </c>
    </row>
    <row r="92" spans="2:13" x14ac:dyDescent="0.2">
      <c r="C92" s="3" t="s">
        <v>6</v>
      </c>
      <c r="D92">
        <v>13431.8</v>
      </c>
      <c r="G92" s="3" t="s">
        <v>6</v>
      </c>
      <c r="H92">
        <v>13431.8</v>
      </c>
      <c r="I92">
        <f t="shared" si="9"/>
        <v>1539</v>
      </c>
      <c r="J92">
        <f t="shared" si="7"/>
        <v>1539</v>
      </c>
    </row>
    <row r="93" spans="2:13" x14ac:dyDescent="0.2">
      <c r="B93" t="s">
        <v>32</v>
      </c>
      <c r="F93" t="s">
        <v>32</v>
      </c>
    </row>
    <row r="94" spans="2:13" x14ac:dyDescent="0.2">
      <c r="B94" s="3" t="s">
        <v>17</v>
      </c>
      <c r="C94" s="3" t="s">
        <v>5</v>
      </c>
      <c r="D94">
        <v>4815.8</v>
      </c>
      <c r="F94" s="3" t="s">
        <v>17</v>
      </c>
      <c r="G94" s="3" t="s">
        <v>5</v>
      </c>
      <c r="H94">
        <v>4815.8</v>
      </c>
    </row>
    <row r="95" spans="2:13" x14ac:dyDescent="0.2">
      <c r="B95" s="5" t="s">
        <v>17</v>
      </c>
      <c r="C95" s="5" t="s">
        <v>6</v>
      </c>
      <c r="D95">
        <v>13718.7</v>
      </c>
      <c r="F95" s="5" t="s">
        <v>17</v>
      </c>
      <c r="G95" s="5" t="s">
        <v>6</v>
      </c>
      <c r="H95">
        <v>13718.7</v>
      </c>
    </row>
    <row r="96" spans="2:13" x14ac:dyDescent="0.2">
      <c r="C96" s="3" t="s">
        <v>18</v>
      </c>
      <c r="D96">
        <v>5736</v>
      </c>
      <c r="G96" s="3" t="s">
        <v>18</v>
      </c>
      <c r="H96">
        <v>5736</v>
      </c>
      <c r="I96">
        <f>H96-H$94</f>
        <v>920.19999999999982</v>
      </c>
      <c r="J96">
        <f t="shared" si="7"/>
        <v>920.19999999999982</v>
      </c>
      <c r="L96">
        <v>920.19999999999982</v>
      </c>
      <c r="M96">
        <v>0</v>
      </c>
    </row>
    <row r="97" spans="3:13" x14ac:dyDescent="0.2">
      <c r="C97" s="3" t="s">
        <v>6</v>
      </c>
      <c r="D97">
        <v>13605.7</v>
      </c>
      <c r="G97" s="3" t="s">
        <v>18</v>
      </c>
      <c r="H97">
        <v>6760.1</v>
      </c>
      <c r="I97">
        <f t="shared" ref="I97:I107" si="10">H97-H$94</f>
        <v>1944.3000000000002</v>
      </c>
      <c r="J97">
        <f t="shared" si="7"/>
        <v>1944.3000000000002</v>
      </c>
      <c r="L97">
        <v>1944.3000000000002</v>
      </c>
      <c r="M97">
        <v>40.299999999999272</v>
      </c>
    </row>
    <row r="98" spans="3:13" x14ac:dyDescent="0.2">
      <c r="C98" s="3" t="s">
        <v>18</v>
      </c>
      <c r="D98">
        <v>6760.1</v>
      </c>
      <c r="G98" s="3" t="s">
        <v>18</v>
      </c>
      <c r="H98">
        <v>6638</v>
      </c>
      <c r="I98">
        <f t="shared" si="10"/>
        <v>1822.1999999999998</v>
      </c>
      <c r="J98">
        <f t="shared" si="7"/>
        <v>1822.1999999999998</v>
      </c>
      <c r="L98">
        <v>1822.1999999999998</v>
      </c>
      <c r="M98">
        <v>788.29999999999927</v>
      </c>
    </row>
    <row r="99" spans="3:13" x14ac:dyDescent="0.2">
      <c r="C99" s="3" t="s">
        <v>6</v>
      </c>
      <c r="D99">
        <v>13759</v>
      </c>
      <c r="G99" s="3" t="s">
        <v>18</v>
      </c>
      <c r="H99">
        <v>6655.9</v>
      </c>
      <c r="I99">
        <f t="shared" si="10"/>
        <v>1840.0999999999995</v>
      </c>
      <c r="J99">
        <f t="shared" si="7"/>
        <v>1840.0999999999995</v>
      </c>
      <c r="L99">
        <v>1840.0999999999995</v>
      </c>
      <c r="M99">
        <v>218.89999999999964</v>
      </c>
    </row>
    <row r="100" spans="3:13" x14ac:dyDescent="0.2">
      <c r="C100" s="3" t="s">
        <v>18</v>
      </c>
      <c r="D100">
        <v>6638</v>
      </c>
      <c r="G100" s="3" t="s">
        <v>18</v>
      </c>
      <c r="H100">
        <v>7234.4</v>
      </c>
      <c r="I100">
        <f t="shared" si="10"/>
        <v>2418.5999999999995</v>
      </c>
      <c r="J100">
        <f t="shared" si="7"/>
        <v>2418.5999999999995</v>
      </c>
      <c r="L100">
        <v>2418.5999999999995</v>
      </c>
      <c r="M100">
        <v>830.5</v>
      </c>
    </row>
    <row r="101" spans="3:13" x14ac:dyDescent="0.2">
      <c r="C101" s="3" t="s">
        <v>6</v>
      </c>
      <c r="D101">
        <v>14507</v>
      </c>
      <c r="G101" s="3" t="s">
        <v>18</v>
      </c>
      <c r="H101">
        <v>7277.8</v>
      </c>
      <c r="I101">
        <f t="shared" si="10"/>
        <v>2462</v>
      </c>
      <c r="J101">
        <f t="shared" si="7"/>
        <v>2462</v>
      </c>
      <c r="L101">
        <v>2462</v>
      </c>
      <c r="M101">
        <v>0</v>
      </c>
    </row>
    <row r="102" spans="3:13" x14ac:dyDescent="0.2">
      <c r="C102" s="3" t="s">
        <v>18</v>
      </c>
      <c r="D102">
        <v>6655.9</v>
      </c>
      <c r="G102" s="3" t="s">
        <v>18</v>
      </c>
      <c r="H102">
        <v>7183.9</v>
      </c>
      <c r="I102">
        <f t="shared" si="10"/>
        <v>2368.0999999999995</v>
      </c>
      <c r="J102">
        <f t="shared" si="7"/>
        <v>2368.0999999999995</v>
      </c>
      <c r="L102">
        <v>2368.0999999999995</v>
      </c>
      <c r="M102">
        <v>953.29999999999927</v>
      </c>
    </row>
    <row r="103" spans="3:13" x14ac:dyDescent="0.2">
      <c r="C103" s="3" t="s">
        <v>6</v>
      </c>
      <c r="D103">
        <v>13937.6</v>
      </c>
      <c r="G103" s="3" t="s">
        <v>18</v>
      </c>
      <c r="H103">
        <v>9130.2000000000007</v>
      </c>
      <c r="I103">
        <f t="shared" si="10"/>
        <v>4314.4000000000005</v>
      </c>
      <c r="J103">
        <f t="shared" si="7"/>
        <v>4314.4000000000005</v>
      </c>
      <c r="L103">
        <v>4314.4000000000005</v>
      </c>
      <c r="M103">
        <v>1306.1999999999989</v>
      </c>
    </row>
    <row r="104" spans="3:13" x14ac:dyDescent="0.2">
      <c r="C104" s="3" t="s">
        <v>18</v>
      </c>
      <c r="D104">
        <v>7234.4</v>
      </c>
      <c r="G104" s="3" t="s">
        <v>18</v>
      </c>
      <c r="H104">
        <v>7035</v>
      </c>
      <c r="I104">
        <f t="shared" si="10"/>
        <v>2219.1999999999998</v>
      </c>
      <c r="J104">
        <f t="shared" si="7"/>
        <v>2219.1999999999998</v>
      </c>
      <c r="L104">
        <v>2219.1999999999998</v>
      </c>
      <c r="M104">
        <v>1137.5999999999985</v>
      </c>
    </row>
    <row r="105" spans="3:13" x14ac:dyDescent="0.2">
      <c r="C105" s="3" t="s">
        <v>6</v>
      </c>
      <c r="D105">
        <v>14549.2</v>
      </c>
      <c r="G105" s="3" t="s">
        <v>18</v>
      </c>
      <c r="H105">
        <v>7089.8</v>
      </c>
      <c r="I105">
        <f t="shared" si="10"/>
        <v>2274</v>
      </c>
      <c r="J105">
        <f t="shared" si="7"/>
        <v>2274</v>
      </c>
      <c r="L105">
        <v>2274</v>
      </c>
      <c r="M105">
        <v>54.799999999999272</v>
      </c>
    </row>
    <row r="106" spans="3:13" x14ac:dyDescent="0.2">
      <c r="C106" s="3" t="s">
        <v>18</v>
      </c>
      <c r="D106">
        <v>7277.8</v>
      </c>
      <c r="G106" s="3" t="s">
        <v>18</v>
      </c>
      <c r="H106">
        <v>6228.2</v>
      </c>
      <c r="I106">
        <f t="shared" si="10"/>
        <v>1412.3999999999996</v>
      </c>
      <c r="J106">
        <f t="shared" si="7"/>
        <v>1412.3999999999996</v>
      </c>
      <c r="L106">
        <v>1412.3999999999996</v>
      </c>
      <c r="M106">
        <v>0</v>
      </c>
    </row>
    <row r="107" spans="3:13" x14ac:dyDescent="0.2">
      <c r="C107" s="3" t="s">
        <v>6</v>
      </c>
      <c r="D107">
        <v>13565.5</v>
      </c>
      <c r="G107" s="3" t="s">
        <v>18</v>
      </c>
      <c r="H107">
        <v>5381.7</v>
      </c>
      <c r="I107">
        <f t="shared" si="10"/>
        <v>565.89999999999964</v>
      </c>
      <c r="J107">
        <f t="shared" si="7"/>
        <v>565.89999999999964</v>
      </c>
      <c r="L107">
        <v>565.89999999999964</v>
      </c>
      <c r="M107">
        <v>0</v>
      </c>
    </row>
    <row r="108" spans="3:13" x14ac:dyDescent="0.2">
      <c r="C108" s="3" t="s">
        <v>18</v>
      </c>
      <c r="D108">
        <v>7183.9</v>
      </c>
      <c r="G108" s="3" t="s">
        <v>6</v>
      </c>
      <c r="H108">
        <v>13605.7</v>
      </c>
      <c r="I108">
        <f t="shared" ref="I108:I119" si="11">H108-H$95</f>
        <v>-113</v>
      </c>
      <c r="J108">
        <f t="shared" si="7"/>
        <v>0</v>
      </c>
    </row>
    <row r="109" spans="3:13" x14ac:dyDescent="0.2">
      <c r="C109" s="3" t="s">
        <v>6</v>
      </c>
      <c r="D109">
        <v>14672</v>
      </c>
      <c r="G109" s="3" t="s">
        <v>6</v>
      </c>
      <c r="H109">
        <v>13759</v>
      </c>
      <c r="I109">
        <f t="shared" si="11"/>
        <v>40.299999999999272</v>
      </c>
      <c r="J109">
        <f t="shared" si="7"/>
        <v>40.299999999999272</v>
      </c>
    </row>
    <row r="110" spans="3:13" x14ac:dyDescent="0.2">
      <c r="C110" s="3" t="s">
        <v>18</v>
      </c>
      <c r="D110">
        <v>9130.2000000000007</v>
      </c>
      <c r="G110" s="3" t="s">
        <v>6</v>
      </c>
      <c r="H110">
        <v>14507</v>
      </c>
      <c r="I110">
        <f t="shared" si="11"/>
        <v>788.29999999999927</v>
      </c>
      <c r="J110">
        <f t="shared" si="7"/>
        <v>788.29999999999927</v>
      </c>
    </row>
    <row r="111" spans="3:13" x14ac:dyDescent="0.2">
      <c r="C111" s="3" t="s">
        <v>6</v>
      </c>
      <c r="D111">
        <v>15024.9</v>
      </c>
      <c r="G111" s="3" t="s">
        <v>6</v>
      </c>
      <c r="H111">
        <v>13937.6</v>
      </c>
      <c r="I111">
        <f t="shared" si="11"/>
        <v>218.89999999999964</v>
      </c>
      <c r="J111">
        <f t="shared" si="7"/>
        <v>218.89999999999964</v>
      </c>
    </row>
    <row r="112" spans="3:13" x14ac:dyDescent="0.2">
      <c r="C112" s="3" t="s">
        <v>18</v>
      </c>
      <c r="D112">
        <v>7035</v>
      </c>
      <c r="G112" s="3" t="s">
        <v>6</v>
      </c>
      <c r="H112">
        <v>14549.2</v>
      </c>
      <c r="I112">
        <f t="shared" si="11"/>
        <v>830.5</v>
      </c>
      <c r="J112">
        <f t="shared" si="7"/>
        <v>830.5</v>
      </c>
    </row>
    <row r="113" spans="2:13" x14ac:dyDescent="0.2">
      <c r="C113" s="3" t="s">
        <v>6</v>
      </c>
      <c r="D113">
        <v>14856.3</v>
      </c>
      <c r="G113" s="3" t="s">
        <v>6</v>
      </c>
      <c r="H113">
        <v>13565.5</v>
      </c>
      <c r="I113">
        <f t="shared" si="11"/>
        <v>-153.20000000000073</v>
      </c>
      <c r="J113">
        <f t="shared" si="7"/>
        <v>0</v>
      </c>
    </row>
    <row r="114" spans="2:13" x14ac:dyDescent="0.2">
      <c r="C114" s="3" t="s">
        <v>18</v>
      </c>
      <c r="D114">
        <v>7089.8</v>
      </c>
      <c r="G114" s="3" t="s">
        <v>6</v>
      </c>
      <c r="H114">
        <v>14672</v>
      </c>
      <c r="I114">
        <f t="shared" si="11"/>
        <v>953.29999999999927</v>
      </c>
      <c r="J114">
        <f t="shared" si="7"/>
        <v>953.29999999999927</v>
      </c>
    </row>
    <row r="115" spans="2:13" x14ac:dyDescent="0.2">
      <c r="C115" s="3" t="s">
        <v>6</v>
      </c>
      <c r="D115">
        <v>13773.5</v>
      </c>
      <c r="G115" s="3" t="s">
        <v>6</v>
      </c>
      <c r="H115">
        <v>15024.9</v>
      </c>
      <c r="I115">
        <f t="shared" si="11"/>
        <v>1306.1999999999989</v>
      </c>
      <c r="J115">
        <f t="shared" si="7"/>
        <v>1306.1999999999989</v>
      </c>
    </row>
    <row r="116" spans="2:13" x14ac:dyDescent="0.2">
      <c r="C116" s="3" t="s">
        <v>18</v>
      </c>
      <c r="D116">
        <v>6228.2</v>
      </c>
      <c r="G116" s="3" t="s">
        <v>6</v>
      </c>
      <c r="H116">
        <v>14856.3</v>
      </c>
      <c r="I116">
        <f t="shared" si="11"/>
        <v>1137.5999999999985</v>
      </c>
      <c r="J116">
        <f t="shared" si="7"/>
        <v>1137.5999999999985</v>
      </c>
    </row>
    <row r="117" spans="2:13" x14ac:dyDescent="0.2">
      <c r="C117" s="3" t="s">
        <v>6</v>
      </c>
      <c r="D117">
        <v>13353.3</v>
      </c>
      <c r="G117" s="3" t="s">
        <v>6</v>
      </c>
      <c r="H117">
        <v>13773.5</v>
      </c>
      <c r="I117">
        <f t="shared" si="11"/>
        <v>54.799999999999272</v>
      </c>
      <c r="J117">
        <f t="shared" si="7"/>
        <v>54.799999999999272</v>
      </c>
    </row>
    <row r="118" spans="2:13" x14ac:dyDescent="0.2">
      <c r="C118" s="3" t="s">
        <v>18</v>
      </c>
      <c r="D118">
        <v>5381.7</v>
      </c>
      <c r="G118" s="3" t="s">
        <v>6</v>
      </c>
      <c r="H118">
        <v>13353.3</v>
      </c>
      <c r="I118">
        <f t="shared" si="11"/>
        <v>-365.40000000000146</v>
      </c>
      <c r="J118">
        <f t="shared" si="7"/>
        <v>0</v>
      </c>
    </row>
    <row r="119" spans="2:13" x14ac:dyDescent="0.2">
      <c r="C119" s="3" t="s">
        <v>6</v>
      </c>
      <c r="D119">
        <v>13082.7</v>
      </c>
      <c r="G119" s="3" t="s">
        <v>6</v>
      </c>
      <c r="H119">
        <v>13082.7</v>
      </c>
      <c r="I119">
        <f t="shared" si="11"/>
        <v>-636</v>
      </c>
      <c r="J119">
        <f t="shared" si="7"/>
        <v>0</v>
      </c>
    </row>
    <row r="120" spans="2:13" x14ac:dyDescent="0.2">
      <c r="C120" s="3"/>
    </row>
    <row r="121" spans="2:13" x14ac:dyDescent="0.2">
      <c r="C121" s="3"/>
      <c r="G121" s="3"/>
    </row>
    <row r="122" spans="2:13" x14ac:dyDescent="0.2">
      <c r="B122" t="s">
        <v>36</v>
      </c>
      <c r="F122" t="s">
        <v>36</v>
      </c>
    </row>
    <row r="123" spans="2:13" x14ac:dyDescent="0.2">
      <c r="B123" s="3" t="s">
        <v>17</v>
      </c>
      <c r="C123" s="3" t="s">
        <v>5</v>
      </c>
      <c r="D123">
        <v>4434.3999999999996</v>
      </c>
      <c r="F123" s="3" t="s">
        <v>17</v>
      </c>
      <c r="G123" s="3" t="s">
        <v>5</v>
      </c>
      <c r="H123">
        <v>4434.3999999999996</v>
      </c>
    </row>
    <row r="124" spans="2:13" x14ac:dyDescent="0.2">
      <c r="B124" s="5" t="s">
        <v>17</v>
      </c>
      <c r="C124" s="5" t="s">
        <v>6</v>
      </c>
      <c r="D124">
        <v>14000.7</v>
      </c>
      <c r="F124" s="5" t="s">
        <v>17</v>
      </c>
      <c r="G124" s="5" t="s">
        <v>6</v>
      </c>
      <c r="H124">
        <v>14000.7</v>
      </c>
    </row>
    <row r="125" spans="2:13" x14ac:dyDescent="0.2">
      <c r="C125" s="3" t="s">
        <v>18</v>
      </c>
      <c r="D125">
        <v>5091.6000000000004</v>
      </c>
      <c r="G125" s="3" t="s">
        <v>18</v>
      </c>
      <c r="H125">
        <v>5091.6000000000004</v>
      </c>
      <c r="I125">
        <f>H125-H$123</f>
        <v>657.20000000000073</v>
      </c>
      <c r="J125">
        <f t="shared" si="7"/>
        <v>657.20000000000073</v>
      </c>
      <c r="L125">
        <v>657.20000000000073</v>
      </c>
      <c r="M125">
        <v>0</v>
      </c>
    </row>
    <row r="126" spans="2:13" x14ac:dyDescent="0.2">
      <c r="C126" s="3" t="s">
        <v>6</v>
      </c>
      <c r="D126">
        <v>13153.2</v>
      </c>
      <c r="G126" s="3" t="s">
        <v>18</v>
      </c>
      <c r="H126">
        <v>6129.3</v>
      </c>
      <c r="I126">
        <f t="shared" ref="I126:I134" si="12">H126-H$123</f>
        <v>1694.9000000000005</v>
      </c>
      <c r="J126">
        <f t="shared" si="7"/>
        <v>1694.9000000000005</v>
      </c>
      <c r="L126">
        <v>1694.9000000000005</v>
      </c>
      <c r="M126">
        <v>868.29999999999927</v>
      </c>
    </row>
    <row r="127" spans="2:13" x14ac:dyDescent="0.2">
      <c r="C127" s="3" t="s">
        <v>18</v>
      </c>
      <c r="D127">
        <v>6129.3</v>
      </c>
      <c r="G127" s="3" t="s">
        <v>18</v>
      </c>
      <c r="H127">
        <v>7263.8</v>
      </c>
      <c r="I127">
        <f t="shared" si="12"/>
        <v>2829.4000000000005</v>
      </c>
      <c r="J127">
        <f t="shared" si="7"/>
        <v>2829.4000000000005</v>
      </c>
      <c r="L127">
        <v>2829.4000000000005</v>
      </c>
      <c r="M127">
        <v>2136</v>
      </c>
    </row>
    <row r="128" spans="2:13" x14ac:dyDescent="0.2">
      <c r="C128" s="3" t="s">
        <v>6</v>
      </c>
      <c r="D128">
        <v>14869</v>
      </c>
      <c r="G128" s="3" t="s">
        <v>18</v>
      </c>
      <c r="H128">
        <v>6200.7</v>
      </c>
      <c r="I128">
        <f t="shared" si="12"/>
        <v>1766.3000000000002</v>
      </c>
      <c r="J128">
        <f t="shared" si="7"/>
        <v>1766.3000000000002</v>
      </c>
      <c r="L128">
        <v>1766.3000000000002</v>
      </c>
      <c r="M128">
        <v>1642.2999999999993</v>
      </c>
    </row>
    <row r="129" spans="3:13" x14ac:dyDescent="0.2">
      <c r="C129" s="3" t="s">
        <v>18</v>
      </c>
      <c r="D129">
        <v>7263.8</v>
      </c>
      <c r="G129" s="3" t="s">
        <v>18</v>
      </c>
      <c r="H129">
        <v>7423.3</v>
      </c>
      <c r="I129">
        <f t="shared" si="12"/>
        <v>2988.9000000000005</v>
      </c>
      <c r="J129">
        <f t="shared" si="7"/>
        <v>2988.9000000000005</v>
      </c>
      <c r="L129">
        <v>2988.9000000000005</v>
      </c>
      <c r="M129">
        <v>2262.3999999999996</v>
      </c>
    </row>
    <row r="130" spans="3:13" x14ac:dyDescent="0.2">
      <c r="C130" s="3" t="s">
        <v>6</v>
      </c>
      <c r="D130">
        <v>16136.7</v>
      </c>
      <c r="G130" s="3" t="s">
        <v>18</v>
      </c>
      <c r="H130">
        <v>8394.1</v>
      </c>
      <c r="I130">
        <f t="shared" si="12"/>
        <v>3959.7000000000007</v>
      </c>
      <c r="J130">
        <f t="shared" si="7"/>
        <v>3959.7000000000007</v>
      </c>
      <c r="L130">
        <v>3959.7000000000007</v>
      </c>
      <c r="M130">
        <v>2586.2999999999993</v>
      </c>
    </row>
    <row r="131" spans="3:13" x14ac:dyDescent="0.2">
      <c r="C131" s="3" t="s">
        <v>18</v>
      </c>
      <c r="D131">
        <v>6200.7</v>
      </c>
      <c r="G131" s="3" t="s">
        <v>18</v>
      </c>
      <c r="H131">
        <v>5138.8999999999996</v>
      </c>
      <c r="I131">
        <f t="shared" si="12"/>
        <v>704.5</v>
      </c>
      <c r="J131">
        <f t="shared" si="7"/>
        <v>704.5</v>
      </c>
      <c r="L131">
        <v>704.5</v>
      </c>
      <c r="M131">
        <v>0</v>
      </c>
    </row>
    <row r="132" spans="3:13" x14ac:dyDescent="0.2">
      <c r="C132" s="3" t="s">
        <v>6</v>
      </c>
      <c r="D132">
        <v>15643</v>
      </c>
      <c r="G132" s="3" t="s">
        <v>18</v>
      </c>
      <c r="H132">
        <v>5995.8</v>
      </c>
      <c r="I132">
        <f t="shared" si="12"/>
        <v>1561.4000000000005</v>
      </c>
      <c r="J132">
        <f t="shared" si="7"/>
        <v>1561.4000000000005</v>
      </c>
      <c r="L132">
        <v>1561.4000000000005</v>
      </c>
      <c r="M132">
        <v>0</v>
      </c>
    </row>
    <row r="133" spans="3:13" x14ac:dyDescent="0.2">
      <c r="C133" s="3" t="s">
        <v>18</v>
      </c>
      <c r="D133">
        <v>7423.3</v>
      </c>
      <c r="G133" s="3" t="s">
        <v>18</v>
      </c>
      <c r="H133">
        <v>6851</v>
      </c>
      <c r="I133">
        <f t="shared" si="12"/>
        <v>2416.6000000000004</v>
      </c>
      <c r="J133">
        <f t="shared" si="7"/>
        <v>2416.6000000000004</v>
      </c>
      <c r="L133">
        <v>2416.6000000000004</v>
      </c>
      <c r="M133">
        <v>1776.7999999999993</v>
      </c>
    </row>
    <row r="134" spans="3:13" x14ac:dyDescent="0.2">
      <c r="C134" s="3" t="s">
        <v>6</v>
      </c>
      <c r="D134">
        <v>16263.1</v>
      </c>
      <c r="G134" s="3" t="s">
        <v>18</v>
      </c>
      <c r="H134">
        <v>5341.1</v>
      </c>
      <c r="I134">
        <f t="shared" si="12"/>
        <v>906.70000000000073</v>
      </c>
      <c r="J134">
        <f t="shared" si="7"/>
        <v>906.70000000000073</v>
      </c>
      <c r="L134">
        <v>906.70000000000073</v>
      </c>
      <c r="M134">
        <v>0</v>
      </c>
    </row>
    <row r="135" spans="3:13" x14ac:dyDescent="0.2">
      <c r="C135" s="3" t="s">
        <v>18</v>
      </c>
      <c r="D135">
        <v>8394.1</v>
      </c>
      <c r="G135" s="3" t="s">
        <v>6</v>
      </c>
      <c r="H135">
        <v>13153.2</v>
      </c>
      <c r="I135">
        <f>H135-H$124</f>
        <v>-847.5</v>
      </c>
      <c r="J135">
        <f t="shared" si="7"/>
        <v>0</v>
      </c>
    </row>
    <row r="136" spans="3:13" x14ac:dyDescent="0.2">
      <c r="C136" s="3" t="s">
        <v>6</v>
      </c>
      <c r="D136">
        <v>16587</v>
      </c>
      <c r="G136" s="3" t="s">
        <v>6</v>
      </c>
      <c r="H136">
        <v>14869</v>
      </c>
      <c r="I136">
        <f t="shared" ref="I136:I144" si="13">H136-H$124</f>
        <v>868.29999999999927</v>
      </c>
      <c r="J136">
        <f t="shared" si="7"/>
        <v>868.29999999999927</v>
      </c>
    </row>
    <row r="137" spans="3:13" x14ac:dyDescent="0.2">
      <c r="C137" s="3" t="s">
        <v>18</v>
      </c>
      <c r="D137">
        <v>5138.8999999999996</v>
      </c>
      <c r="G137" s="3" t="s">
        <v>6</v>
      </c>
      <c r="H137">
        <v>16136.7</v>
      </c>
      <c r="I137">
        <f t="shared" si="13"/>
        <v>2136</v>
      </c>
      <c r="J137">
        <f t="shared" ref="J137:J200" si="14">IF(I137&gt;0, I137,0)</f>
        <v>2136</v>
      </c>
    </row>
    <row r="138" spans="3:13" x14ac:dyDescent="0.2">
      <c r="C138" s="3" t="s">
        <v>6</v>
      </c>
      <c r="D138">
        <v>13878.8</v>
      </c>
      <c r="G138" s="3" t="s">
        <v>6</v>
      </c>
      <c r="H138">
        <v>15643</v>
      </c>
      <c r="I138">
        <f t="shared" si="13"/>
        <v>1642.2999999999993</v>
      </c>
      <c r="J138">
        <f t="shared" si="14"/>
        <v>1642.2999999999993</v>
      </c>
    </row>
    <row r="139" spans="3:13" x14ac:dyDescent="0.2">
      <c r="C139" s="3" t="s">
        <v>18</v>
      </c>
      <c r="D139">
        <v>5995.8</v>
      </c>
      <c r="G139" s="3" t="s">
        <v>6</v>
      </c>
      <c r="H139">
        <v>16263.1</v>
      </c>
      <c r="I139">
        <f t="shared" si="13"/>
        <v>2262.3999999999996</v>
      </c>
      <c r="J139">
        <f t="shared" si="14"/>
        <v>2262.3999999999996</v>
      </c>
    </row>
    <row r="140" spans="3:13" x14ac:dyDescent="0.2">
      <c r="C140" s="3" t="s">
        <v>6</v>
      </c>
      <c r="D140">
        <v>14000.1</v>
      </c>
      <c r="G140" s="3" t="s">
        <v>6</v>
      </c>
      <c r="H140">
        <v>16587</v>
      </c>
      <c r="I140">
        <f t="shared" si="13"/>
        <v>2586.2999999999993</v>
      </c>
      <c r="J140">
        <f t="shared" si="14"/>
        <v>2586.2999999999993</v>
      </c>
    </row>
    <row r="141" spans="3:13" x14ac:dyDescent="0.2">
      <c r="C141" s="3" t="s">
        <v>18</v>
      </c>
      <c r="D141">
        <v>6851</v>
      </c>
      <c r="G141" s="3" t="s">
        <v>6</v>
      </c>
      <c r="H141">
        <v>13878.8</v>
      </c>
      <c r="I141">
        <f t="shared" si="13"/>
        <v>-121.90000000000146</v>
      </c>
      <c r="J141">
        <f t="shared" si="14"/>
        <v>0</v>
      </c>
    </row>
    <row r="142" spans="3:13" x14ac:dyDescent="0.2">
      <c r="C142" s="3" t="s">
        <v>6</v>
      </c>
      <c r="D142">
        <v>15777.5</v>
      </c>
      <c r="G142" s="3" t="s">
        <v>6</v>
      </c>
      <c r="H142">
        <v>14000.1</v>
      </c>
      <c r="I142">
        <f t="shared" si="13"/>
        <v>-0.6000000000003638</v>
      </c>
      <c r="J142">
        <f t="shared" si="14"/>
        <v>0</v>
      </c>
    </row>
    <row r="143" spans="3:13" x14ac:dyDescent="0.2">
      <c r="C143" s="3" t="s">
        <v>18</v>
      </c>
      <c r="D143">
        <v>5341.1</v>
      </c>
      <c r="G143" s="3" t="s">
        <v>6</v>
      </c>
      <c r="H143">
        <v>15777.5</v>
      </c>
      <c r="I143">
        <f t="shared" si="13"/>
        <v>1776.7999999999993</v>
      </c>
      <c r="J143">
        <f t="shared" si="14"/>
        <v>1776.7999999999993</v>
      </c>
    </row>
    <row r="144" spans="3:13" x14ac:dyDescent="0.2">
      <c r="C144" s="3" t="s">
        <v>6</v>
      </c>
      <c r="D144">
        <v>13596.3</v>
      </c>
      <c r="G144" s="3" t="s">
        <v>6</v>
      </c>
      <c r="H144">
        <v>13596.3</v>
      </c>
      <c r="I144">
        <f t="shared" si="13"/>
        <v>-404.40000000000146</v>
      </c>
      <c r="J144">
        <f t="shared" si="14"/>
        <v>0</v>
      </c>
    </row>
    <row r="146" spans="2:13" x14ac:dyDescent="0.2">
      <c r="B146" t="s">
        <v>39</v>
      </c>
      <c r="F146" t="s">
        <v>39</v>
      </c>
    </row>
    <row r="147" spans="2:13" x14ac:dyDescent="0.2">
      <c r="B147" s="3" t="s">
        <v>17</v>
      </c>
      <c r="C147" s="3" t="s">
        <v>5</v>
      </c>
      <c r="D147">
        <v>2566.8000000000002</v>
      </c>
      <c r="F147" s="3" t="s">
        <v>17</v>
      </c>
      <c r="G147" s="3" t="s">
        <v>5</v>
      </c>
      <c r="H147">
        <v>2566.8000000000002</v>
      </c>
    </row>
    <row r="148" spans="2:13" x14ac:dyDescent="0.2">
      <c r="B148" s="5" t="s">
        <v>17</v>
      </c>
      <c r="C148" s="5" t="s">
        <v>6</v>
      </c>
      <c r="D148">
        <v>13198.9</v>
      </c>
      <c r="F148" s="5" t="s">
        <v>17</v>
      </c>
      <c r="G148" s="5" t="s">
        <v>6</v>
      </c>
      <c r="H148">
        <v>13198.9</v>
      </c>
    </row>
    <row r="149" spans="2:13" x14ac:dyDescent="0.2">
      <c r="C149" s="3" t="s">
        <v>18</v>
      </c>
      <c r="D149">
        <v>4627.8</v>
      </c>
      <c r="G149" s="3" t="s">
        <v>18</v>
      </c>
      <c r="H149">
        <v>4627.8</v>
      </c>
      <c r="I149">
        <f>H149-H$147</f>
        <v>2061</v>
      </c>
      <c r="J149">
        <f t="shared" si="14"/>
        <v>2061</v>
      </c>
      <c r="L149">
        <v>2061</v>
      </c>
      <c r="M149">
        <v>173.70000000000073</v>
      </c>
    </row>
    <row r="150" spans="2:13" x14ac:dyDescent="0.2">
      <c r="C150" s="3" t="s">
        <v>6</v>
      </c>
      <c r="D150">
        <v>13372.6</v>
      </c>
      <c r="G150" s="3" t="s">
        <v>18</v>
      </c>
      <c r="H150">
        <v>4085.5</v>
      </c>
      <c r="I150">
        <f t="shared" ref="I150:I153" si="15">H150-H$147</f>
        <v>1518.6999999999998</v>
      </c>
      <c r="J150">
        <f t="shared" si="14"/>
        <v>1518.6999999999998</v>
      </c>
      <c r="L150">
        <v>1518.6999999999998</v>
      </c>
      <c r="M150">
        <v>523.30000000000109</v>
      </c>
    </row>
    <row r="151" spans="2:13" x14ac:dyDescent="0.2">
      <c r="C151" s="3" t="s">
        <v>18</v>
      </c>
      <c r="D151">
        <v>4085.5</v>
      </c>
      <c r="G151" s="3" t="s">
        <v>18</v>
      </c>
      <c r="H151">
        <v>4329.1000000000004</v>
      </c>
      <c r="I151">
        <f t="shared" si="15"/>
        <v>1762.3000000000002</v>
      </c>
      <c r="J151">
        <f t="shared" si="14"/>
        <v>1762.3000000000002</v>
      </c>
      <c r="L151">
        <v>1762.3000000000002</v>
      </c>
      <c r="M151">
        <v>1633</v>
      </c>
    </row>
    <row r="152" spans="2:13" x14ac:dyDescent="0.2">
      <c r="C152" s="3" t="s">
        <v>6</v>
      </c>
      <c r="D152">
        <v>13722.2</v>
      </c>
      <c r="G152" s="3" t="s">
        <v>18</v>
      </c>
      <c r="H152">
        <v>4150.6000000000004</v>
      </c>
      <c r="I152">
        <f t="shared" si="15"/>
        <v>1583.8000000000002</v>
      </c>
      <c r="J152">
        <f t="shared" si="14"/>
        <v>1583.8000000000002</v>
      </c>
      <c r="L152">
        <v>1583.8000000000002</v>
      </c>
      <c r="M152">
        <v>1175.8999999999996</v>
      </c>
    </row>
    <row r="153" spans="2:13" x14ac:dyDescent="0.2">
      <c r="C153" s="3" t="s">
        <v>18</v>
      </c>
      <c r="D153">
        <v>4329.1000000000004</v>
      </c>
      <c r="G153" s="3" t="s">
        <v>18</v>
      </c>
      <c r="H153">
        <v>3907.8</v>
      </c>
      <c r="I153">
        <f t="shared" si="15"/>
        <v>1341</v>
      </c>
      <c r="J153">
        <f t="shared" si="14"/>
        <v>1341</v>
      </c>
      <c r="L153">
        <v>1341</v>
      </c>
      <c r="M153">
        <v>1634.6000000000004</v>
      </c>
    </row>
    <row r="154" spans="2:13" x14ac:dyDescent="0.2">
      <c r="C154" s="3" t="s">
        <v>6</v>
      </c>
      <c r="D154">
        <v>14831.9</v>
      </c>
      <c r="G154" s="3" t="s">
        <v>6</v>
      </c>
      <c r="H154">
        <v>13372.6</v>
      </c>
      <c r="I154">
        <f>H154-H$148</f>
        <v>173.70000000000073</v>
      </c>
      <c r="J154">
        <f t="shared" si="14"/>
        <v>173.70000000000073</v>
      </c>
    </row>
    <row r="155" spans="2:13" x14ac:dyDescent="0.2">
      <c r="C155" s="3" t="s">
        <v>18</v>
      </c>
      <c r="D155">
        <v>4150.6000000000004</v>
      </c>
      <c r="G155" s="3" t="s">
        <v>6</v>
      </c>
      <c r="H155">
        <v>13722.2</v>
      </c>
      <c r="I155">
        <f t="shared" ref="I155:I158" si="16">H155-H$148</f>
        <v>523.30000000000109</v>
      </c>
      <c r="J155">
        <f t="shared" si="14"/>
        <v>523.30000000000109</v>
      </c>
    </row>
    <row r="156" spans="2:13" x14ac:dyDescent="0.2">
      <c r="C156" s="3" t="s">
        <v>6</v>
      </c>
      <c r="D156">
        <v>14374.8</v>
      </c>
      <c r="G156" s="3" t="s">
        <v>6</v>
      </c>
      <c r="H156">
        <v>14831.9</v>
      </c>
      <c r="I156">
        <f t="shared" si="16"/>
        <v>1633</v>
      </c>
      <c r="J156">
        <f t="shared" si="14"/>
        <v>1633</v>
      </c>
    </row>
    <row r="157" spans="2:13" x14ac:dyDescent="0.2">
      <c r="C157" s="3" t="s">
        <v>18</v>
      </c>
      <c r="D157">
        <v>3907.8</v>
      </c>
      <c r="G157" s="3" t="s">
        <v>6</v>
      </c>
      <c r="H157">
        <v>14374.8</v>
      </c>
      <c r="I157">
        <f t="shared" si="16"/>
        <v>1175.8999999999996</v>
      </c>
      <c r="J157">
        <f t="shared" si="14"/>
        <v>1175.8999999999996</v>
      </c>
    </row>
    <row r="158" spans="2:13" x14ac:dyDescent="0.2">
      <c r="C158" s="3" t="s">
        <v>6</v>
      </c>
      <c r="D158">
        <v>14833.5</v>
      </c>
      <c r="G158" s="3" t="s">
        <v>6</v>
      </c>
      <c r="H158">
        <v>14833.5</v>
      </c>
      <c r="I158">
        <f t="shared" si="16"/>
        <v>1634.6000000000004</v>
      </c>
      <c r="J158">
        <f t="shared" si="14"/>
        <v>1634.6000000000004</v>
      </c>
    </row>
    <row r="159" spans="2:13" x14ac:dyDescent="0.2">
      <c r="B159" t="s">
        <v>41</v>
      </c>
      <c r="F159" t="s">
        <v>41</v>
      </c>
    </row>
    <row r="160" spans="2:13" x14ac:dyDescent="0.2">
      <c r="B160" s="3" t="s">
        <v>17</v>
      </c>
      <c r="C160" s="3" t="s">
        <v>5</v>
      </c>
      <c r="D160">
        <v>2661.9</v>
      </c>
      <c r="F160" s="3" t="s">
        <v>17</v>
      </c>
      <c r="G160" s="3" t="s">
        <v>5</v>
      </c>
      <c r="H160">
        <v>2661.9</v>
      </c>
    </row>
    <row r="161" spans="2:13" x14ac:dyDescent="0.2">
      <c r="B161" s="5" t="s">
        <v>17</v>
      </c>
      <c r="C161" s="5" t="s">
        <v>6</v>
      </c>
      <c r="D161">
        <v>17235.900000000001</v>
      </c>
      <c r="F161" s="5" t="s">
        <v>17</v>
      </c>
      <c r="G161" s="5" t="s">
        <v>6</v>
      </c>
      <c r="H161">
        <v>17235.900000000001</v>
      </c>
    </row>
    <row r="162" spans="2:13" x14ac:dyDescent="0.2">
      <c r="C162" s="3" t="s">
        <v>18</v>
      </c>
      <c r="D162">
        <v>5360.8</v>
      </c>
      <c r="G162" s="3" t="s">
        <v>18</v>
      </c>
      <c r="H162">
        <v>5360.8</v>
      </c>
      <c r="I162">
        <f>H162-H$160</f>
        <v>2698.9</v>
      </c>
      <c r="J162">
        <f t="shared" si="14"/>
        <v>2698.9</v>
      </c>
      <c r="L162">
        <v>2698.9</v>
      </c>
      <c r="M162">
        <v>0</v>
      </c>
    </row>
    <row r="163" spans="2:13" x14ac:dyDescent="0.2">
      <c r="C163" s="3" t="s">
        <v>6</v>
      </c>
      <c r="D163">
        <v>15953.3</v>
      </c>
      <c r="G163" s="3" t="s">
        <v>18</v>
      </c>
      <c r="H163">
        <v>6216.9</v>
      </c>
      <c r="I163">
        <f t="shared" ref="I163:I171" si="17">H163-H$160</f>
        <v>3554.9999999999995</v>
      </c>
      <c r="J163">
        <f t="shared" si="14"/>
        <v>3554.9999999999995</v>
      </c>
      <c r="L163">
        <v>3554.9999999999995</v>
      </c>
      <c r="M163">
        <v>1678.3999999999978</v>
      </c>
    </row>
    <row r="164" spans="2:13" x14ac:dyDescent="0.2">
      <c r="C164" s="3" t="s">
        <v>18</v>
      </c>
      <c r="D164">
        <v>6216.9</v>
      </c>
      <c r="G164" s="3" t="s">
        <v>18</v>
      </c>
      <c r="H164">
        <v>5792.9</v>
      </c>
      <c r="I164">
        <f t="shared" si="17"/>
        <v>3130.9999999999995</v>
      </c>
      <c r="J164">
        <f t="shared" si="14"/>
        <v>3130.9999999999995</v>
      </c>
      <c r="L164">
        <v>3130.9999999999995</v>
      </c>
      <c r="M164">
        <v>341.39999999999782</v>
      </c>
    </row>
    <row r="165" spans="2:13" x14ac:dyDescent="0.2">
      <c r="C165" s="3" t="s">
        <v>6</v>
      </c>
      <c r="D165">
        <v>18914.3</v>
      </c>
      <c r="G165" s="3" t="s">
        <v>18</v>
      </c>
      <c r="H165">
        <v>5938</v>
      </c>
      <c r="I165">
        <f t="shared" si="17"/>
        <v>3276.1</v>
      </c>
      <c r="J165">
        <f t="shared" si="14"/>
        <v>3276.1</v>
      </c>
      <c r="L165">
        <v>3276.1</v>
      </c>
      <c r="M165">
        <v>733.09999999999854</v>
      </c>
    </row>
    <row r="166" spans="2:13" x14ac:dyDescent="0.2">
      <c r="C166" s="3" t="s">
        <v>18</v>
      </c>
      <c r="D166">
        <v>5792.9</v>
      </c>
      <c r="G166" s="3" t="s">
        <v>18</v>
      </c>
      <c r="H166">
        <v>7624.6</v>
      </c>
      <c r="I166">
        <f t="shared" si="17"/>
        <v>4962.7000000000007</v>
      </c>
      <c r="J166">
        <f t="shared" si="14"/>
        <v>4962.7000000000007</v>
      </c>
      <c r="L166">
        <v>4962.7000000000007</v>
      </c>
      <c r="M166">
        <v>1740.3999999999978</v>
      </c>
    </row>
    <row r="167" spans="2:13" x14ac:dyDescent="0.2">
      <c r="C167" s="3" t="s">
        <v>6</v>
      </c>
      <c r="D167">
        <v>17577.3</v>
      </c>
      <c r="G167" s="3" t="s">
        <v>18</v>
      </c>
      <c r="H167">
        <v>6289.5</v>
      </c>
      <c r="I167">
        <f t="shared" si="17"/>
        <v>3627.6</v>
      </c>
      <c r="J167">
        <f t="shared" si="14"/>
        <v>3627.6</v>
      </c>
      <c r="L167">
        <v>3627.6</v>
      </c>
      <c r="M167">
        <v>1149.2999999999993</v>
      </c>
    </row>
    <row r="168" spans="2:13" x14ac:dyDescent="0.2">
      <c r="C168" s="3" t="s">
        <v>18</v>
      </c>
      <c r="D168">
        <v>5938</v>
      </c>
      <c r="G168" s="3" t="s">
        <v>18</v>
      </c>
      <c r="H168">
        <v>6169.5</v>
      </c>
      <c r="I168">
        <f t="shared" si="17"/>
        <v>3507.6</v>
      </c>
      <c r="J168">
        <f t="shared" si="14"/>
        <v>3507.6</v>
      </c>
      <c r="L168">
        <v>3507.6</v>
      </c>
      <c r="M168">
        <v>624.5</v>
      </c>
    </row>
    <row r="169" spans="2:13" x14ac:dyDescent="0.2">
      <c r="C169" s="3" t="s">
        <v>6</v>
      </c>
      <c r="D169">
        <v>17969</v>
      </c>
      <c r="G169" s="3" t="s">
        <v>18</v>
      </c>
      <c r="H169">
        <v>5910.8</v>
      </c>
      <c r="I169">
        <f t="shared" si="17"/>
        <v>3248.9</v>
      </c>
      <c r="J169">
        <f t="shared" si="14"/>
        <v>3248.9</v>
      </c>
      <c r="L169">
        <v>3248.9</v>
      </c>
      <c r="M169">
        <v>364.29999999999927</v>
      </c>
    </row>
    <row r="170" spans="2:13" x14ac:dyDescent="0.2">
      <c r="C170" s="3" t="s">
        <v>18</v>
      </c>
      <c r="D170">
        <v>7624.6</v>
      </c>
      <c r="G170" s="3" t="s">
        <v>18</v>
      </c>
      <c r="H170">
        <v>7065.6</v>
      </c>
      <c r="I170">
        <f t="shared" si="17"/>
        <v>4403.7000000000007</v>
      </c>
      <c r="J170">
        <f t="shared" si="14"/>
        <v>4403.7000000000007</v>
      </c>
      <c r="L170">
        <v>4403.7000000000007</v>
      </c>
      <c r="M170">
        <v>0</v>
      </c>
    </row>
    <row r="171" spans="2:13" x14ac:dyDescent="0.2">
      <c r="C171" s="3" t="s">
        <v>6</v>
      </c>
      <c r="D171">
        <v>18976.3</v>
      </c>
      <c r="G171" s="3" t="s">
        <v>18</v>
      </c>
      <c r="H171">
        <v>5418.8</v>
      </c>
      <c r="I171">
        <f t="shared" si="17"/>
        <v>2756.9</v>
      </c>
      <c r="J171">
        <f t="shared" si="14"/>
        <v>2756.9</v>
      </c>
      <c r="L171">
        <v>2756.9</v>
      </c>
      <c r="M171">
        <v>0</v>
      </c>
    </row>
    <row r="172" spans="2:13" x14ac:dyDescent="0.2">
      <c r="C172" s="3" t="s">
        <v>18</v>
      </c>
      <c r="D172">
        <v>6289.5</v>
      </c>
      <c r="G172" s="3" t="s">
        <v>6</v>
      </c>
      <c r="H172">
        <v>15953.3</v>
      </c>
      <c r="I172">
        <f>H172-H$161</f>
        <v>-1282.6000000000022</v>
      </c>
      <c r="J172">
        <f t="shared" si="14"/>
        <v>0</v>
      </c>
    </row>
    <row r="173" spans="2:13" x14ac:dyDescent="0.2">
      <c r="C173" s="3" t="s">
        <v>6</v>
      </c>
      <c r="D173">
        <v>18385.2</v>
      </c>
      <c r="G173" s="3" t="s">
        <v>6</v>
      </c>
      <c r="H173">
        <v>18914.3</v>
      </c>
      <c r="I173">
        <f t="shared" ref="I173:I181" si="18">H173-H$161</f>
        <v>1678.3999999999978</v>
      </c>
      <c r="J173">
        <f t="shared" si="14"/>
        <v>1678.3999999999978</v>
      </c>
    </row>
    <row r="174" spans="2:13" x14ac:dyDescent="0.2">
      <c r="C174" s="3" t="s">
        <v>18</v>
      </c>
      <c r="D174">
        <v>6169.5</v>
      </c>
      <c r="G174" s="3" t="s">
        <v>6</v>
      </c>
      <c r="H174">
        <v>17577.3</v>
      </c>
      <c r="I174">
        <f t="shared" si="18"/>
        <v>341.39999999999782</v>
      </c>
      <c r="J174">
        <f t="shared" si="14"/>
        <v>341.39999999999782</v>
      </c>
    </row>
    <row r="175" spans="2:13" x14ac:dyDescent="0.2">
      <c r="C175" s="3" t="s">
        <v>6</v>
      </c>
      <c r="D175">
        <v>17860.400000000001</v>
      </c>
      <c r="G175" s="3" t="s">
        <v>6</v>
      </c>
      <c r="H175">
        <v>17969</v>
      </c>
      <c r="I175">
        <f t="shared" si="18"/>
        <v>733.09999999999854</v>
      </c>
      <c r="J175">
        <f t="shared" si="14"/>
        <v>733.09999999999854</v>
      </c>
    </row>
    <row r="176" spans="2:13" x14ac:dyDescent="0.2">
      <c r="C176" s="3" t="s">
        <v>18</v>
      </c>
      <c r="D176">
        <v>5910.8</v>
      </c>
      <c r="G176" s="3" t="s">
        <v>6</v>
      </c>
      <c r="H176">
        <v>18976.3</v>
      </c>
      <c r="I176">
        <f t="shared" si="18"/>
        <v>1740.3999999999978</v>
      </c>
      <c r="J176">
        <f t="shared" si="14"/>
        <v>1740.3999999999978</v>
      </c>
    </row>
    <row r="177" spans="2:13" x14ac:dyDescent="0.2">
      <c r="C177" s="3" t="s">
        <v>6</v>
      </c>
      <c r="D177">
        <v>17600.2</v>
      </c>
      <c r="G177" s="3" t="s">
        <v>6</v>
      </c>
      <c r="H177">
        <v>18385.2</v>
      </c>
      <c r="I177">
        <f t="shared" si="18"/>
        <v>1149.2999999999993</v>
      </c>
      <c r="J177">
        <f t="shared" si="14"/>
        <v>1149.2999999999993</v>
      </c>
    </row>
    <row r="178" spans="2:13" x14ac:dyDescent="0.2">
      <c r="C178" s="3" t="s">
        <v>18</v>
      </c>
      <c r="D178">
        <v>7065.6</v>
      </c>
      <c r="G178" s="3" t="s">
        <v>6</v>
      </c>
      <c r="H178">
        <v>17860.400000000001</v>
      </c>
      <c r="I178">
        <f t="shared" si="18"/>
        <v>624.5</v>
      </c>
      <c r="J178">
        <f t="shared" si="14"/>
        <v>624.5</v>
      </c>
    </row>
    <row r="179" spans="2:13" x14ac:dyDescent="0.2">
      <c r="C179" s="3" t="s">
        <v>6</v>
      </c>
      <c r="D179">
        <v>15994.4</v>
      </c>
      <c r="G179" s="3" t="s">
        <v>6</v>
      </c>
      <c r="H179">
        <v>17600.2</v>
      </c>
      <c r="I179">
        <f t="shared" si="18"/>
        <v>364.29999999999927</v>
      </c>
      <c r="J179">
        <f t="shared" si="14"/>
        <v>364.29999999999927</v>
      </c>
    </row>
    <row r="180" spans="2:13" x14ac:dyDescent="0.2">
      <c r="C180" s="3" t="s">
        <v>18</v>
      </c>
      <c r="D180">
        <v>5418.8</v>
      </c>
      <c r="G180" s="3" t="s">
        <v>6</v>
      </c>
      <c r="H180">
        <v>15994.4</v>
      </c>
      <c r="I180">
        <f t="shared" si="18"/>
        <v>-1241.5000000000018</v>
      </c>
      <c r="J180">
        <f t="shared" si="14"/>
        <v>0</v>
      </c>
    </row>
    <row r="181" spans="2:13" x14ac:dyDescent="0.2">
      <c r="C181" s="3" t="s">
        <v>6</v>
      </c>
      <c r="D181">
        <v>15827</v>
      </c>
      <c r="G181" s="3" t="s">
        <v>6</v>
      </c>
      <c r="H181">
        <v>15827</v>
      </c>
      <c r="I181">
        <f t="shared" si="18"/>
        <v>-1408.9000000000015</v>
      </c>
      <c r="J181">
        <f t="shared" si="14"/>
        <v>0</v>
      </c>
    </row>
    <row r="182" spans="2:13" x14ac:dyDescent="0.2">
      <c r="B182" t="s">
        <v>44</v>
      </c>
      <c r="F182" t="s">
        <v>44</v>
      </c>
    </row>
    <row r="183" spans="2:13" x14ac:dyDescent="0.2">
      <c r="B183" s="3" t="s">
        <v>17</v>
      </c>
      <c r="C183" s="3" t="s">
        <v>5</v>
      </c>
      <c r="D183">
        <v>3805.9</v>
      </c>
      <c r="F183" s="3" t="s">
        <v>17</v>
      </c>
      <c r="G183" s="3" t="s">
        <v>5</v>
      </c>
      <c r="H183">
        <v>3805.9</v>
      </c>
    </row>
    <row r="184" spans="2:13" x14ac:dyDescent="0.2">
      <c r="B184" s="5" t="s">
        <v>17</v>
      </c>
      <c r="C184" s="5" t="s">
        <v>6</v>
      </c>
      <c r="D184">
        <v>14551.6</v>
      </c>
      <c r="F184" s="5" t="s">
        <v>17</v>
      </c>
      <c r="G184" s="5" t="s">
        <v>6</v>
      </c>
      <c r="H184">
        <v>14551.6</v>
      </c>
    </row>
    <row r="185" spans="2:13" x14ac:dyDescent="0.2">
      <c r="C185" s="3" t="s">
        <v>18</v>
      </c>
      <c r="D185">
        <v>6387.7</v>
      </c>
      <c r="G185" s="3" t="s">
        <v>18</v>
      </c>
      <c r="H185">
        <v>6387.7</v>
      </c>
      <c r="I185">
        <f>H185-H$183</f>
        <v>2581.7999999999997</v>
      </c>
      <c r="J185">
        <f t="shared" si="14"/>
        <v>2581.7999999999997</v>
      </c>
      <c r="L185">
        <v>2581.7999999999997</v>
      </c>
      <c r="M185">
        <v>1100.8999999999996</v>
      </c>
    </row>
    <row r="186" spans="2:13" x14ac:dyDescent="0.2">
      <c r="C186" s="3" t="s">
        <v>6</v>
      </c>
      <c r="D186">
        <v>15652.5</v>
      </c>
      <c r="G186" s="3" t="s">
        <v>18</v>
      </c>
      <c r="H186">
        <v>6528.5</v>
      </c>
      <c r="I186">
        <f t="shared" ref="I186:I192" si="19">H186-H$183</f>
        <v>2722.6</v>
      </c>
      <c r="J186">
        <f t="shared" si="14"/>
        <v>2722.6</v>
      </c>
      <c r="L186">
        <v>2722.6</v>
      </c>
      <c r="M186">
        <v>835.69999999999891</v>
      </c>
    </row>
    <row r="187" spans="2:13" x14ac:dyDescent="0.2">
      <c r="C187" s="3" t="s">
        <v>18</v>
      </c>
      <c r="D187">
        <v>6528.5</v>
      </c>
      <c r="G187" s="3" t="s">
        <v>18</v>
      </c>
      <c r="H187">
        <v>7071.2</v>
      </c>
      <c r="I187">
        <f t="shared" si="19"/>
        <v>3265.2999999999997</v>
      </c>
      <c r="J187">
        <f t="shared" si="14"/>
        <v>3265.2999999999997</v>
      </c>
      <c r="L187">
        <v>3265.2999999999997</v>
      </c>
      <c r="M187">
        <v>1037.6999999999989</v>
      </c>
    </row>
    <row r="188" spans="2:13" x14ac:dyDescent="0.2">
      <c r="C188" s="3" t="s">
        <v>6</v>
      </c>
      <c r="D188">
        <v>15387.3</v>
      </c>
      <c r="G188" s="3" t="s">
        <v>18</v>
      </c>
      <c r="H188">
        <v>6157.6</v>
      </c>
      <c r="I188">
        <f t="shared" si="19"/>
        <v>2351.7000000000003</v>
      </c>
      <c r="J188">
        <f t="shared" si="14"/>
        <v>2351.7000000000003</v>
      </c>
      <c r="L188">
        <v>2351.7000000000003</v>
      </c>
      <c r="M188">
        <v>804.60000000000036</v>
      </c>
    </row>
    <row r="189" spans="2:13" x14ac:dyDescent="0.2">
      <c r="C189" s="3" t="s">
        <v>18</v>
      </c>
      <c r="D189">
        <v>7071.2</v>
      </c>
      <c r="G189" s="3" t="s">
        <v>18</v>
      </c>
      <c r="H189">
        <v>6343.4</v>
      </c>
      <c r="I189">
        <f t="shared" si="19"/>
        <v>2537.4999999999995</v>
      </c>
      <c r="J189">
        <f t="shared" si="14"/>
        <v>2537.4999999999995</v>
      </c>
      <c r="L189">
        <v>2537.4999999999995</v>
      </c>
      <c r="M189">
        <v>1294.7999999999993</v>
      </c>
    </row>
    <row r="190" spans="2:13" x14ac:dyDescent="0.2">
      <c r="C190" s="3" t="s">
        <v>6</v>
      </c>
      <c r="D190">
        <v>15589.3</v>
      </c>
      <c r="G190" s="3" t="s">
        <v>18</v>
      </c>
      <c r="H190">
        <v>7764.8</v>
      </c>
      <c r="I190">
        <f t="shared" si="19"/>
        <v>3958.9</v>
      </c>
      <c r="J190">
        <f t="shared" si="14"/>
        <v>3958.9</v>
      </c>
      <c r="L190">
        <v>3958.9</v>
      </c>
      <c r="M190">
        <v>2249.3000000000011</v>
      </c>
    </row>
    <row r="191" spans="2:13" x14ac:dyDescent="0.2">
      <c r="C191" s="3" t="s">
        <v>18</v>
      </c>
      <c r="D191">
        <v>6157.6</v>
      </c>
      <c r="G191" s="3" t="s">
        <v>18</v>
      </c>
      <c r="H191">
        <v>7630.5</v>
      </c>
      <c r="I191">
        <f t="shared" si="19"/>
        <v>3824.6</v>
      </c>
      <c r="J191">
        <f t="shared" si="14"/>
        <v>3824.6</v>
      </c>
      <c r="L191">
        <v>3824.6</v>
      </c>
      <c r="M191">
        <v>3080.9999999999982</v>
      </c>
    </row>
    <row r="192" spans="2:13" x14ac:dyDescent="0.2">
      <c r="C192" s="3" t="s">
        <v>6</v>
      </c>
      <c r="D192">
        <v>15356.2</v>
      </c>
      <c r="G192" s="3" t="s">
        <v>18</v>
      </c>
      <c r="H192">
        <v>6765.7</v>
      </c>
      <c r="I192">
        <f t="shared" si="19"/>
        <v>2959.7999999999997</v>
      </c>
      <c r="J192">
        <f t="shared" si="14"/>
        <v>2959.7999999999997</v>
      </c>
      <c r="L192">
        <v>2959.7999999999997</v>
      </c>
      <c r="M192">
        <v>697</v>
      </c>
    </row>
    <row r="193" spans="2:13" x14ac:dyDescent="0.2">
      <c r="C193" s="3" t="s">
        <v>18</v>
      </c>
      <c r="D193">
        <v>6343.4</v>
      </c>
      <c r="G193" s="3" t="s">
        <v>6</v>
      </c>
      <c r="H193">
        <v>15652.5</v>
      </c>
      <c r="I193">
        <f>H193-H$184</f>
        <v>1100.8999999999996</v>
      </c>
      <c r="J193">
        <f t="shared" si="14"/>
        <v>1100.8999999999996</v>
      </c>
    </row>
    <row r="194" spans="2:13" x14ac:dyDescent="0.2">
      <c r="C194" s="3" t="s">
        <v>6</v>
      </c>
      <c r="D194">
        <v>15846.4</v>
      </c>
      <c r="G194" s="3" t="s">
        <v>6</v>
      </c>
      <c r="H194">
        <v>15387.3</v>
      </c>
      <c r="I194">
        <f t="shared" ref="I194:I200" si="20">H194-H$184</f>
        <v>835.69999999999891</v>
      </c>
      <c r="J194">
        <f t="shared" si="14"/>
        <v>835.69999999999891</v>
      </c>
    </row>
    <row r="195" spans="2:13" x14ac:dyDescent="0.2">
      <c r="C195" s="3" t="s">
        <v>18</v>
      </c>
      <c r="D195">
        <v>7764.8</v>
      </c>
      <c r="G195" s="3" t="s">
        <v>6</v>
      </c>
      <c r="H195">
        <v>15589.3</v>
      </c>
      <c r="I195">
        <f t="shared" si="20"/>
        <v>1037.6999999999989</v>
      </c>
      <c r="J195">
        <f t="shared" si="14"/>
        <v>1037.6999999999989</v>
      </c>
    </row>
    <row r="196" spans="2:13" x14ac:dyDescent="0.2">
      <c r="C196" s="3" t="s">
        <v>6</v>
      </c>
      <c r="D196">
        <v>16800.900000000001</v>
      </c>
      <c r="G196" s="3" t="s">
        <v>6</v>
      </c>
      <c r="H196">
        <v>15356.2</v>
      </c>
      <c r="I196">
        <f t="shared" si="20"/>
        <v>804.60000000000036</v>
      </c>
      <c r="J196">
        <f t="shared" si="14"/>
        <v>804.60000000000036</v>
      </c>
    </row>
    <row r="197" spans="2:13" x14ac:dyDescent="0.2">
      <c r="C197" s="3" t="s">
        <v>18</v>
      </c>
      <c r="D197">
        <v>7630.5</v>
      </c>
      <c r="G197" s="3" t="s">
        <v>6</v>
      </c>
      <c r="H197">
        <v>15846.4</v>
      </c>
      <c r="I197">
        <f t="shared" si="20"/>
        <v>1294.7999999999993</v>
      </c>
      <c r="J197">
        <f t="shared" si="14"/>
        <v>1294.7999999999993</v>
      </c>
    </row>
    <row r="198" spans="2:13" x14ac:dyDescent="0.2">
      <c r="C198" s="3" t="s">
        <v>6</v>
      </c>
      <c r="D198">
        <v>17632.599999999999</v>
      </c>
      <c r="G198" s="3" t="s">
        <v>6</v>
      </c>
      <c r="H198">
        <v>16800.900000000001</v>
      </c>
      <c r="I198">
        <f t="shared" si="20"/>
        <v>2249.3000000000011</v>
      </c>
      <c r="J198">
        <f t="shared" si="14"/>
        <v>2249.3000000000011</v>
      </c>
    </row>
    <row r="199" spans="2:13" x14ac:dyDescent="0.2">
      <c r="C199" s="3" t="s">
        <v>18</v>
      </c>
      <c r="D199">
        <v>6765.7</v>
      </c>
      <c r="G199" s="3" t="s">
        <v>6</v>
      </c>
      <c r="H199">
        <v>17632.599999999999</v>
      </c>
      <c r="I199">
        <f t="shared" si="20"/>
        <v>3080.9999999999982</v>
      </c>
      <c r="J199">
        <f t="shared" si="14"/>
        <v>3080.9999999999982</v>
      </c>
    </row>
    <row r="200" spans="2:13" x14ac:dyDescent="0.2">
      <c r="C200" s="3" t="s">
        <v>6</v>
      </c>
      <c r="D200">
        <v>15248.6</v>
      </c>
      <c r="G200" s="3" t="s">
        <v>6</v>
      </c>
      <c r="H200">
        <v>15248.6</v>
      </c>
      <c r="I200">
        <f t="shared" si="20"/>
        <v>697</v>
      </c>
      <c r="J200">
        <f t="shared" si="14"/>
        <v>697</v>
      </c>
    </row>
    <row r="201" spans="2:13" x14ac:dyDescent="0.2">
      <c r="B201" t="s">
        <v>46</v>
      </c>
      <c r="F201" t="s">
        <v>46</v>
      </c>
    </row>
    <row r="202" spans="2:13" x14ac:dyDescent="0.2">
      <c r="B202" s="3" t="s">
        <v>17</v>
      </c>
      <c r="C202" s="3" t="s">
        <v>5</v>
      </c>
      <c r="D202">
        <v>2490.8000000000002</v>
      </c>
      <c r="F202" s="3" t="s">
        <v>17</v>
      </c>
      <c r="G202" s="3" t="s">
        <v>5</v>
      </c>
      <c r="H202">
        <v>2490.8000000000002</v>
      </c>
    </row>
    <row r="203" spans="2:13" x14ac:dyDescent="0.2">
      <c r="B203" s="5" t="s">
        <v>17</v>
      </c>
      <c r="C203" s="5" t="s">
        <v>6</v>
      </c>
      <c r="D203">
        <v>12014</v>
      </c>
      <c r="F203" s="5" t="s">
        <v>17</v>
      </c>
      <c r="G203" s="5" t="s">
        <v>6</v>
      </c>
      <c r="H203">
        <v>12014</v>
      </c>
    </row>
    <row r="204" spans="2:13" x14ac:dyDescent="0.2">
      <c r="C204" s="3" t="s">
        <v>18</v>
      </c>
      <c r="D204">
        <v>4739.3</v>
      </c>
      <c r="G204" s="3" t="s">
        <v>18</v>
      </c>
      <c r="H204">
        <v>4739.3</v>
      </c>
      <c r="I204">
        <f>H204-H$202</f>
        <v>2248.5</v>
      </c>
      <c r="J204">
        <f t="shared" ref="J204:J264" si="21">IF(I204&gt;0, I204,0)</f>
        <v>2248.5</v>
      </c>
      <c r="L204">
        <v>2248.5</v>
      </c>
      <c r="M204">
        <v>1358.1000000000004</v>
      </c>
    </row>
    <row r="205" spans="2:13" x14ac:dyDescent="0.2">
      <c r="C205" s="3" t="s">
        <v>6</v>
      </c>
      <c r="D205">
        <v>13372.1</v>
      </c>
      <c r="G205" s="3" t="s">
        <v>18</v>
      </c>
      <c r="H205">
        <v>5626.9</v>
      </c>
      <c r="I205">
        <f t="shared" ref="I205:I213" si="22">H205-H$202</f>
        <v>3136.0999999999995</v>
      </c>
      <c r="J205">
        <f t="shared" si="21"/>
        <v>3136.0999999999995</v>
      </c>
      <c r="L205">
        <v>3136.0999999999995</v>
      </c>
      <c r="M205">
        <v>1900</v>
      </c>
    </row>
    <row r="206" spans="2:13" x14ac:dyDescent="0.2">
      <c r="C206" s="3" t="s">
        <v>18</v>
      </c>
      <c r="D206">
        <v>5626.9</v>
      </c>
      <c r="G206" s="3" t="s">
        <v>18</v>
      </c>
      <c r="H206">
        <v>7134.5</v>
      </c>
      <c r="I206">
        <f t="shared" si="22"/>
        <v>4643.7</v>
      </c>
      <c r="J206">
        <f t="shared" si="21"/>
        <v>4643.7</v>
      </c>
      <c r="L206">
        <v>4643.7</v>
      </c>
      <c r="M206">
        <v>4073.5</v>
      </c>
    </row>
    <row r="207" spans="2:13" x14ac:dyDescent="0.2">
      <c r="C207" s="3" t="s">
        <v>6</v>
      </c>
      <c r="D207">
        <v>13914</v>
      </c>
      <c r="G207" s="3" t="s">
        <v>18</v>
      </c>
      <c r="H207">
        <v>7376.4</v>
      </c>
      <c r="I207">
        <f t="shared" si="22"/>
        <v>4885.5999999999995</v>
      </c>
      <c r="J207">
        <f t="shared" si="21"/>
        <v>4885.5999999999995</v>
      </c>
      <c r="L207">
        <v>4885.5999999999995</v>
      </c>
      <c r="M207">
        <v>4341.2999999999993</v>
      </c>
    </row>
    <row r="208" spans="2:13" x14ac:dyDescent="0.2">
      <c r="C208" s="3" t="s">
        <v>18</v>
      </c>
      <c r="D208">
        <v>7134.5</v>
      </c>
      <c r="G208" s="3" t="s">
        <v>18</v>
      </c>
      <c r="H208">
        <v>7077.9</v>
      </c>
      <c r="I208">
        <f t="shared" si="22"/>
        <v>4587.0999999999995</v>
      </c>
      <c r="J208">
        <f t="shared" si="21"/>
        <v>4587.0999999999995</v>
      </c>
      <c r="L208">
        <v>4587.0999999999995</v>
      </c>
      <c r="M208">
        <v>4274.3999999999996</v>
      </c>
    </row>
    <row r="209" spans="2:13" x14ac:dyDescent="0.2">
      <c r="C209" s="3" t="s">
        <v>6</v>
      </c>
      <c r="D209">
        <v>16087.5</v>
      </c>
      <c r="G209" s="3" t="s">
        <v>18</v>
      </c>
      <c r="H209">
        <v>8542.7000000000007</v>
      </c>
      <c r="I209">
        <f t="shared" si="22"/>
        <v>6051.9000000000005</v>
      </c>
      <c r="J209">
        <f t="shared" si="21"/>
        <v>6051.9000000000005</v>
      </c>
      <c r="L209">
        <v>6051.9000000000005</v>
      </c>
      <c r="M209">
        <v>5396.2999999999993</v>
      </c>
    </row>
    <row r="210" spans="2:13" x14ac:dyDescent="0.2">
      <c r="C210" s="3" t="s">
        <v>18</v>
      </c>
      <c r="D210">
        <v>7376.4</v>
      </c>
      <c r="G210" s="3" t="s">
        <v>18</v>
      </c>
      <c r="H210">
        <v>7420.3</v>
      </c>
      <c r="I210">
        <f t="shared" si="22"/>
        <v>4929.5</v>
      </c>
      <c r="J210">
        <f t="shared" si="21"/>
        <v>4929.5</v>
      </c>
      <c r="L210">
        <v>4929.5</v>
      </c>
      <c r="M210">
        <v>3562.5</v>
      </c>
    </row>
    <row r="211" spans="2:13" x14ac:dyDescent="0.2">
      <c r="C211" s="3" t="s">
        <v>6</v>
      </c>
      <c r="D211">
        <v>16355.3</v>
      </c>
      <c r="G211" s="3" t="s">
        <v>18</v>
      </c>
      <c r="H211">
        <v>4206.1000000000004</v>
      </c>
      <c r="I211">
        <f t="shared" si="22"/>
        <v>1715.3000000000002</v>
      </c>
      <c r="J211">
        <f t="shared" si="21"/>
        <v>1715.3000000000002</v>
      </c>
      <c r="L211">
        <v>1715.3000000000002</v>
      </c>
      <c r="M211">
        <v>0</v>
      </c>
    </row>
    <row r="212" spans="2:13" x14ac:dyDescent="0.2">
      <c r="C212" s="3" t="s">
        <v>18</v>
      </c>
      <c r="D212">
        <v>7077.9</v>
      </c>
      <c r="G212" s="3" t="s">
        <v>18</v>
      </c>
      <c r="H212">
        <v>4224.6000000000004</v>
      </c>
      <c r="I212">
        <f t="shared" si="22"/>
        <v>1733.8000000000002</v>
      </c>
      <c r="J212">
        <f t="shared" si="21"/>
        <v>1733.8000000000002</v>
      </c>
      <c r="L212">
        <v>1733.8000000000002</v>
      </c>
      <c r="M212">
        <v>0</v>
      </c>
    </row>
    <row r="213" spans="2:13" x14ac:dyDescent="0.2">
      <c r="C213" s="3" t="s">
        <v>6</v>
      </c>
      <c r="D213">
        <v>16288.4</v>
      </c>
      <c r="G213" s="3" t="s">
        <v>18</v>
      </c>
      <c r="H213">
        <v>4969.8999999999996</v>
      </c>
      <c r="I213">
        <f t="shared" si="22"/>
        <v>2479.0999999999995</v>
      </c>
      <c r="J213">
        <f t="shared" si="21"/>
        <v>2479.0999999999995</v>
      </c>
      <c r="L213">
        <v>2479.0999999999995</v>
      </c>
      <c r="M213">
        <v>791.20000000000073</v>
      </c>
    </row>
    <row r="214" spans="2:13" x14ac:dyDescent="0.2">
      <c r="C214" s="3" t="s">
        <v>18</v>
      </c>
      <c r="D214">
        <v>8542.7000000000007</v>
      </c>
      <c r="G214" s="3" t="s">
        <v>6</v>
      </c>
      <c r="H214">
        <v>13372.1</v>
      </c>
      <c r="I214">
        <f>H214-H$203</f>
        <v>1358.1000000000004</v>
      </c>
      <c r="J214">
        <f t="shared" si="21"/>
        <v>1358.1000000000004</v>
      </c>
    </row>
    <row r="215" spans="2:13" x14ac:dyDescent="0.2">
      <c r="C215" s="3" t="s">
        <v>6</v>
      </c>
      <c r="D215">
        <v>17410.3</v>
      </c>
      <c r="G215" s="3" t="s">
        <v>6</v>
      </c>
      <c r="H215">
        <v>13914</v>
      </c>
      <c r="I215">
        <f t="shared" ref="I215:I223" si="23">H215-H$203</f>
        <v>1900</v>
      </c>
      <c r="J215">
        <f t="shared" si="21"/>
        <v>1900</v>
      </c>
    </row>
    <row r="216" spans="2:13" x14ac:dyDescent="0.2">
      <c r="C216" s="3" t="s">
        <v>18</v>
      </c>
      <c r="D216">
        <v>7420.3</v>
      </c>
      <c r="G216" s="3" t="s">
        <v>6</v>
      </c>
      <c r="H216">
        <v>16087.5</v>
      </c>
      <c r="I216">
        <f t="shared" si="23"/>
        <v>4073.5</v>
      </c>
      <c r="J216">
        <f t="shared" si="21"/>
        <v>4073.5</v>
      </c>
    </row>
    <row r="217" spans="2:13" x14ac:dyDescent="0.2">
      <c r="C217" s="3" t="s">
        <v>6</v>
      </c>
      <c r="D217">
        <v>15576.5</v>
      </c>
      <c r="G217" s="3" t="s">
        <v>6</v>
      </c>
      <c r="H217">
        <v>16355.3</v>
      </c>
      <c r="I217">
        <f t="shared" si="23"/>
        <v>4341.2999999999993</v>
      </c>
      <c r="J217">
        <f t="shared" si="21"/>
        <v>4341.2999999999993</v>
      </c>
    </row>
    <row r="218" spans="2:13" x14ac:dyDescent="0.2">
      <c r="C218" s="3" t="s">
        <v>18</v>
      </c>
      <c r="D218">
        <v>4206.1000000000004</v>
      </c>
      <c r="G218" s="3" t="s">
        <v>6</v>
      </c>
      <c r="H218">
        <v>16288.4</v>
      </c>
      <c r="I218">
        <f t="shared" si="23"/>
        <v>4274.3999999999996</v>
      </c>
      <c r="J218">
        <f t="shared" si="21"/>
        <v>4274.3999999999996</v>
      </c>
    </row>
    <row r="219" spans="2:13" x14ac:dyDescent="0.2">
      <c r="C219" s="3" t="s">
        <v>6</v>
      </c>
      <c r="D219">
        <v>10998.3</v>
      </c>
      <c r="G219" s="3" t="s">
        <v>6</v>
      </c>
      <c r="H219">
        <v>17410.3</v>
      </c>
      <c r="I219">
        <f t="shared" si="23"/>
        <v>5396.2999999999993</v>
      </c>
      <c r="J219">
        <f t="shared" si="21"/>
        <v>5396.2999999999993</v>
      </c>
    </row>
    <row r="220" spans="2:13" x14ac:dyDescent="0.2">
      <c r="C220" s="3" t="s">
        <v>18</v>
      </c>
      <c r="D220">
        <v>4224.6000000000004</v>
      </c>
      <c r="G220" s="3" t="s">
        <v>6</v>
      </c>
      <c r="H220">
        <v>15576.5</v>
      </c>
      <c r="I220">
        <f t="shared" si="23"/>
        <v>3562.5</v>
      </c>
      <c r="J220">
        <f t="shared" si="21"/>
        <v>3562.5</v>
      </c>
    </row>
    <row r="221" spans="2:13" x14ac:dyDescent="0.2">
      <c r="C221" s="3" t="s">
        <v>6</v>
      </c>
      <c r="D221">
        <v>11052.3</v>
      </c>
      <c r="G221" s="3" t="s">
        <v>6</v>
      </c>
      <c r="H221">
        <v>10998.3</v>
      </c>
      <c r="I221">
        <f t="shared" si="23"/>
        <v>-1015.7000000000007</v>
      </c>
      <c r="J221">
        <f t="shared" si="21"/>
        <v>0</v>
      </c>
    </row>
    <row r="222" spans="2:13" x14ac:dyDescent="0.2">
      <c r="C222" s="3" t="s">
        <v>18</v>
      </c>
      <c r="D222">
        <v>4969.8999999999996</v>
      </c>
      <c r="G222" s="3" t="s">
        <v>6</v>
      </c>
      <c r="H222">
        <v>11052.3</v>
      </c>
      <c r="I222">
        <f t="shared" si="23"/>
        <v>-961.70000000000073</v>
      </c>
      <c r="J222">
        <f t="shared" si="21"/>
        <v>0</v>
      </c>
    </row>
    <row r="223" spans="2:13" x14ac:dyDescent="0.2">
      <c r="C223" s="3" t="s">
        <v>6</v>
      </c>
      <c r="D223">
        <v>12805.2</v>
      </c>
      <c r="G223" s="3" t="s">
        <v>6</v>
      </c>
      <c r="H223">
        <v>12805.2</v>
      </c>
      <c r="I223">
        <f t="shared" si="23"/>
        <v>791.20000000000073</v>
      </c>
      <c r="J223">
        <f t="shared" si="21"/>
        <v>791.20000000000073</v>
      </c>
    </row>
    <row r="224" spans="2:13" x14ac:dyDescent="0.2">
      <c r="B224" t="s">
        <v>47</v>
      </c>
      <c r="F224" t="s">
        <v>47</v>
      </c>
    </row>
    <row r="225" spans="2:13" x14ac:dyDescent="0.2">
      <c r="B225" s="3" t="s">
        <v>17</v>
      </c>
      <c r="C225" s="3" t="s">
        <v>5</v>
      </c>
      <c r="D225">
        <v>2593.8000000000002</v>
      </c>
      <c r="F225" s="3" t="s">
        <v>17</v>
      </c>
      <c r="G225" s="3" t="s">
        <v>5</v>
      </c>
      <c r="H225">
        <v>2593.8000000000002</v>
      </c>
    </row>
    <row r="226" spans="2:13" x14ac:dyDescent="0.2">
      <c r="B226" s="5" t="s">
        <v>17</v>
      </c>
      <c r="C226" s="5" t="s">
        <v>6</v>
      </c>
      <c r="D226">
        <v>10985.8</v>
      </c>
      <c r="F226" s="5" t="s">
        <v>17</v>
      </c>
      <c r="G226" s="5" t="s">
        <v>6</v>
      </c>
      <c r="H226">
        <v>10985.8</v>
      </c>
    </row>
    <row r="227" spans="2:13" x14ac:dyDescent="0.2">
      <c r="C227" s="3" t="s">
        <v>18</v>
      </c>
      <c r="D227">
        <v>5460.1</v>
      </c>
      <c r="G227" s="3" t="s">
        <v>18</v>
      </c>
      <c r="H227">
        <v>5460.1</v>
      </c>
      <c r="I227">
        <f>H227-H$225</f>
        <v>2866.3</v>
      </c>
      <c r="J227">
        <f t="shared" si="21"/>
        <v>2866.3</v>
      </c>
      <c r="L227">
        <v>2866.3</v>
      </c>
      <c r="M227">
        <v>0</v>
      </c>
    </row>
    <row r="228" spans="2:13" x14ac:dyDescent="0.2">
      <c r="C228" s="3" t="s">
        <v>6</v>
      </c>
      <c r="D228">
        <v>10029</v>
      </c>
      <c r="G228" s="3" t="s">
        <v>18</v>
      </c>
      <c r="H228">
        <v>4572.5</v>
      </c>
      <c r="I228">
        <f t="shared" ref="I228:I240" si="24">H228-H$225</f>
        <v>1978.6999999999998</v>
      </c>
      <c r="J228">
        <f t="shared" si="21"/>
        <v>1978.6999999999998</v>
      </c>
      <c r="L228">
        <v>1978.6999999999998</v>
      </c>
      <c r="M228">
        <v>0</v>
      </c>
    </row>
    <row r="229" spans="2:13" x14ac:dyDescent="0.2">
      <c r="C229" s="3" t="s">
        <v>18</v>
      </c>
      <c r="D229">
        <v>4572.5</v>
      </c>
      <c r="G229" s="3" t="s">
        <v>18</v>
      </c>
      <c r="H229">
        <v>4576.5</v>
      </c>
      <c r="I229">
        <f t="shared" si="24"/>
        <v>1982.6999999999998</v>
      </c>
      <c r="J229">
        <f t="shared" si="21"/>
        <v>1982.6999999999998</v>
      </c>
      <c r="L229">
        <v>1982.6999999999998</v>
      </c>
      <c r="M229">
        <v>0</v>
      </c>
    </row>
    <row r="230" spans="2:13" x14ac:dyDescent="0.2">
      <c r="C230" s="3" t="s">
        <v>6</v>
      </c>
      <c r="D230">
        <v>9768.2000000000007</v>
      </c>
      <c r="G230" s="3" t="s">
        <v>18</v>
      </c>
      <c r="H230">
        <v>6123.6</v>
      </c>
      <c r="I230">
        <f t="shared" si="24"/>
        <v>3529.8</v>
      </c>
      <c r="J230">
        <f t="shared" si="21"/>
        <v>3529.8</v>
      </c>
      <c r="L230">
        <v>3529.8</v>
      </c>
      <c r="M230">
        <v>272.5</v>
      </c>
    </row>
    <row r="231" spans="2:13" x14ac:dyDescent="0.2">
      <c r="C231" s="3" t="s">
        <v>18</v>
      </c>
      <c r="D231">
        <v>4576.5</v>
      </c>
      <c r="G231" s="3" t="s">
        <v>18</v>
      </c>
      <c r="H231">
        <v>6375.7</v>
      </c>
      <c r="I231">
        <f t="shared" si="24"/>
        <v>3781.8999999999996</v>
      </c>
      <c r="J231">
        <f t="shared" si="21"/>
        <v>3781.8999999999996</v>
      </c>
      <c r="L231">
        <v>3781.8999999999996</v>
      </c>
      <c r="M231">
        <v>1388.9000000000015</v>
      </c>
    </row>
    <row r="232" spans="2:13" x14ac:dyDescent="0.2">
      <c r="C232" s="3" t="s">
        <v>6</v>
      </c>
      <c r="D232">
        <v>9991.5</v>
      </c>
      <c r="G232" s="3" t="s">
        <v>18</v>
      </c>
      <c r="H232">
        <v>5599.9</v>
      </c>
      <c r="I232">
        <f t="shared" si="24"/>
        <v>3006.0999999999995</v>
      </c>
      <c r="J232">
        <f t="shared" si="21"/>
        <v>3006.0999999999995</v>
      </c>
      <c r="L232">
        <v>3006.0999999999995</v>
      </c>
      <c r="M232">
        <v>1438.7000000000007</v>
      </c>
    </row>
    <row r="233" spans="2:13" x14ac:dyDescent="0.2">
      <c r="C233" s="3" t="s">
        <v>18</v>
      </c>
      <c r="D233">
        <v>6123.6</v>
      </c>
      <c r="G233" s="3" t="s">
        <v>18</v>
      </c>
      <c r="H233">
        <v>7060.4</v>
      </c>
      <c r="I233">
        <f t="shared" si="24"/>
        <v>4466.5999999999995</v>
      </c>
      <c r="J233">
        <f t="shared" si="21"/>
        <v>4466.5999999999995</v>
      </c>
      <c r="L233">
        <v>4466.5999999999995</v>
      </c>
      <c r="M233">
        <v>789</v>
      </c>
    </row>
    <row r="234" spans="2:13" x14ac:dyDescent="0.2">
      <c r="C234" s="3" t="s">
        <v>6</v>
      </c>
      <c r="D234">
        <v>11258.3</v>
      </c>
      <c r="G234" s="3" t="s">
        <v>18</v>
      </c>
      <c r="H234">
        <v>6948.1</v>
      </c>
      <c r="I234">
        <f t="shared" si="24"/>
        <v>4354.3</v>
      </c>
      <c r="J234">
        <f t="shared" si="21"/>
        <v>4354.3</v>
      </c>
      <c r="L234">
        <v>4354.3</v>
      </c>
      <c r="M234">
        <v>0</v>
      </c>
    </row>
    <row r="235" spans="2:13" x14ac:dyDescent="0.2">
      <c r="C235" s="3" t="s">
        <v>18</v>
      </c>
      <c r="D235">
        <v>6375.7</v>
      </c>
      <c r="G235" s="3" t="s">
        <v>18</v>
      </c>
      <c r="H235">
        <v>5797.3</v>
      </c>
      <c r="I235">
        <f t="shared" si="24"/>
        <v>3203.5</v>
      </c>
      <c r="J235">
        <f t="shared" si="21"/>
        <v>3203.5</v>
      </c>
      <c r="L235">
        <v>3203.5</v>
      </c>
      <c r="M235">
        <v>0</v>
      </c>
    </row>
    <row r="236" spans="2:13" x14ac:dyDescent="0.2">
      <c r="C236" s="3" t="s">
        <v>6</v>
      </c>
      <c r="D236">
        <v>12374.7</v>
      </c>
      <c r="G236" s="3" t="s">
        <v>18</v>
      </c>
      <c r="H236">
        <v>5495.1</v>
      </c>
      <c r="I236">
        <f t="shared" si="24"/>
        <v>2901.3</v>
      </c>
      <c r="J236">
        <f t="shared" si="21"/>
        <v>2901.3</v>
      </c>
      <c r="L236">
        <v>2901.3</v>
      </c>
      <c r="M236">
        <v>0</v>
      </c>
    </row>
    <row r="237" spans="2:13" x14ac:dyDescent="0.2">
      <c r="C237" s="3" t="s">
        <v>18</v>
      </c>
      <c r="D237">
        <v>5599.9</v>
      </c>
      <c r="G237" s="3" t="s">
        <v>18</v>
      </c>
      <c r="H237">
        <v>5080.3</v>
      </c>
      <c r="I237">
        <f t="shared" si="24"/>
        <v>2486.5</v>
      </c>
      <c r="J237">
        <f t="shared" si="21"/>
        <v>2486.5</v>
      </c>
      <c r="L237">
        <v>2486.5</v>
      </c>
      <c r="M237">
        <v>0</v>
      </c>
    </row>
    <row r="238" spans="2:13" x14ac:dyDescent="0.2">
      <c r="C238" s="3" t="s">
        <v>6</v>
      </c>
      <c r="D238">
        <v>12424.5</v>
      </c>
      <c r="G238" s="3" t="s">
        <v>18</v>
      </c>
      <c r="H238">
        <v>4322.2</v>
      </c>
      <c r="I238">
        <f t="shared" si="24"/>
        <v>1728.3999999999996</v>
      </c>
      <c r="J238">
        <f t="shared" si="21"/>
        <v>1728.3999999999996</v>
      </c>
      <c r="L238">
        <v>1728.3999999999996</v>
      </c>
      <c r="M238">
        <v>0</v>
      </c>
    </row>
    <row r="239" spans="2:13" x14ac:dyDescent="0.2">
      <c r="C239" s="3" t="s">
        <v>18</v>
      </c>
      <c r="D239">
        <v>7060.4</v>
      </c>
      <c r="G239" s="3" t="s">
        <v>18</v>
      </c>
      <c r="H239">
        <v>4302.2</v>
      </c>
      <c r="I239">
        <f t="shared" si="24"/>
        <v>1708.3999999999996</v>
      </c>
      <c r="J239">
        <f t="shared" si="21"/>
        <v>1708.3999999999996</v>
      </c>
      <c r="L239">
        <v>1708.3999999999996</v>
      </c>
      <c r="M239">
        <v>0</v>
      </c>
    </row>
    <row r="240" spans="2:13" x14ac:dyDescent="0.2">
      <c r="C240" s="3" t="s">
        <v>6</v>
      </c>
      <c r="D240">
        <v>11774.8</v>
      </c>
      <c r="G240" s="3" t="s">
        <v>18</v>
      </c>
      <c r="H240">
        <v>4736.3999999999996</v>
      </c>
      <c r="I240">
        <f t="shared" si="24"/>
        <v>2142.5999999999995</v>
      </c>
      <c r="J240">
        <f t="shared" si="21"/>
        <v>2142.5999999999995</v>
      </c>
      <c r="L240">
        <v>2142.5999999999995</v>
      </c>
      <c r="M240">
        <v>0</v>
      </c>
    </row>
    <row r="241" spans="2:10" x14ac:dyDescent="0.2">
      <c r="C241" s="3" t="s">
        <v>18</v>
      </c>
      <c r="D241">
        <v>6948.1</v>
      </c>
      <c r="G241" s="3" t="s">
        <v>6</v>
      </c>
      <c r="H241">
        <v>10029</v>
      </c>
      <c r="I241">
        <f>H241-H$226</f>
        <v>-956.79999999999927</v>
      </c>
      <c r="J241">
        <f t="shared" si="21"/>
        <v>0</v>
      </c>
    </row>
    <row r="242" spans="2:10" x14ac:dyDescent="0.2">
      <c r="C242" s="3" t="s">
        <v>6</v>
      </c>
      <c r="D242">
        <v>10795.7</v>
      </c>
      <c r="G242" s="3" t="s">
        <v>6</v>
      </c>
      <c r="H242">
        <v>9768.2000000000007</v>
      </c>
      <c r="I242">
        <f t="shared" ref="I242:I254" si="25">H242-H$226</f>
        <v>-1217.5999999999985</v>
      </c>
      <c r="J242">
        <f t="shared" si="21"/>
        <v>0</v>
      </c>
    </row>
    <row r="243" spans="2:10" x14ac:dyDescent="0.2">
      <c r="C243" s="3" t="s">
        <v>18</v>
      </c>
      <c r="D243">
        <v>5797.3</v>
      </c>
      <c r="G243" s="3" t="s">
        <v>6</v>
      </c>
      <c r="H243">
        <v>9991.5</v>
      </c>
      <c r="I243">
        <f t="shared" si="25"/>
        <v>-994.29999999999927</v>
      </c>
      <c r="J243">
        <f t="shared" si="21"/>
        <v>0</v>
      </c>
    </row>
    <row r="244" spans="2:10" x14ac:dyDescent="0.2">
      <c r="C244" s="3" t="s">
        <v>6</v>
      </c>
      <c r="D244">
        <v>10067</v>
      </c>
      <c r="G244" s="3" t="s">
        <v>6</v>
      </c>
      <c r="H244">
        <v>11258.3</v>
      </c>
      <c r="I244">
        <f t="shared" si="25"/>
        <v>272.5</v>
      </c>
      <c r="J244">
        <f t="shared" si="21"/>
        <v>272.5</v>
      </c>
    </row>
    <row r="245" spans="2:10" x14ac:dyDescent="0.2">
      <c r="C245" s="3" t="s">
        <v>18</v>
      </c>
      <c r="D245">
        <v>5495.1</v>
      </c>
      <c r="G245" s="3" t="s">
        <v>6</v>
      </c>
      <c r="H245">
        <v>12374.7</v>
      </c>
      <c r="I245">
        <f t="shared" si="25"/>
        <v>1388.9000000000015</v>
      </c>
      <c r="J245">
        <f t="shared" si="21"/>
        <v>1388.9000000000015</v>
      </c>
    </row>
    <row r="246" spans="2:10" x14ac:dyDescent="0.2">
      <c r="C246" s="3" t="s">
        <v>6</v>
      </c>
      <c r="D246">
        <v>10397.1</v>
      </c>
      <c r="G246" s="3" t="s">
        <v>6</v>
      </c>
      <c r="H246">
        <v>12424.5</v>
      </c>
      <c r="I246">
        <f t="shared" si="25"/>
        <v>1438.7000000000007</v>
      </c>
      <c r="J246">
        <f t="shared" si="21"/>
        <v>1438.7000000000007</v>
      </c>
    </row>
    <row r="247" spans="2:10" x14ac:dyDescent="0.2">
      <c r="C247" s="3" t="s">
        <v>18</v>
      </c>
      <c r="D247">
        <v>5080.3</v>
      </c>
      <c r="G247" s="3" t="s">
        <v>6</v>
      </c>
      <c r="H247">
        <v>11774.8</v>
      </c>
      <c r="I247">
        <f t="shared" si="25"/>
        <v>789</v>
      </c>
      <c r="J247">
        <f t="shared" si="21"/>
        <v>789</v>
      </c>
    </row>
    <row r="248" spans="2:10" x14ac:dyDescent="0.2">
      <c r="C248" s="3" t="s">
        <v>6</v>
      </c>
      <c r="D248">
        <v>10385.200000000001</v>
      </c>
      <c r="G248" s="3" t="s">
        <v>6</v>
      </c>
      <c r="H248">
        <v>10795.7</v>
      </c>
      <c r="I248">
        <f t="shared" si="25"/>
        <v>-190.09999999999854</v>
      </c>
      <c r="J248">
        <f t="shared" si="21"/>
        <v>0</v>
      </c>
    </row>
    <row r="249" spans="2:10" x14ac:dyDescent="0.2">
      <c r="C249" s="3" t="s">
        <v>18</v>
      </c>
      <c r="D249">
        <v>4322.2</v>
      </c>
      <c r="G249" s="3" t="s">
        <v>6</v>
      </c>
      <c r="H249">
        <v>10067</v>
      </c>
      <c r="I249">
        <f t="shared" si="25"/>
        <v>-918.79999999999927</v>
      </c>
      <c r="J249">
        <f t="shared" si="21"/>
        <v>0</v>
      </c>
    </row>
    <row r="250" spans="2:10" x14ac:dyDescent="0.2">
      <c r="C250" s="3" t="s">
        <v>6</v>
      </c>
      <c r="D250">
        <v>9832.1</v>
      </c>
      <c r="G250" s="3" t="s">
        <v>6</v>
      </c>
      <c r="H250">
        <v>10397.1</v>
      </c>
      <c r="I250">
        <f t="shared" si="25"/>
        <v>-588.69999999999891</v>
      </c>
      <c r="J250">
        <f t="shared" si="21"/>
        <v>0</v>
      </c>
    </row>
    <row r="251" spans="2:10" x14ac:dyDescent="0.2">
      <c r="C251" s="3" t="s">
        <v>18</v>
      </c>
      <c r="D251">
        <v>4302.2</v>
      </c>
      <c r="G251" s="3" t="s">
        <v>6</v>
      </c>
      <c r="H251">
        <v>10385.200000000001</v>
      </c>
      <c r="I251">
        <f t="shared" si="25"/>
        <v>-600.59999999999854</v>
      </c>
      <c r="J251">
        <f t="shared" si="21"/>
        <v>0</v>
      </c>
    </row>
    <row r="252" spans="2:10" x14ac:dyDescent="0.2">
      <c r="C252" s="3" t="s">
        <v>6</v>
      </c>
      <c r="D252">
        <v>9854.7000000000007</v>
      </c>
      <c r="G252" s="3" t="s">
        <v>6</v>
      </c>
      <c r="H252">
        <v>9832.1</v>
      </c>
      <c r="I252">
        <f t="shared" si="25"/>
        <v>-1153.6999999999989</v>
      </c>
      <c r="J252">
        <f t="shared" si="21"/>
        <v>0</v>
      </c>
    </row>
    <row r="253" spans="2:10" x14ac:dyDescent="0.2">
      <c r="C253" s="3" t="s">
        <v>18</v>
      </c>
      <c r="D253">
        <v>4736.3999999999996</v>
      </c>
      <c r="G253" s="3" t="s">
        <v>6</v>
      </c>
      <c r="H253">
        <v>9854.7000000000007</v>
      </c>
      <c r="I253">
        <f t="shared" si="25"/>
        <v>-1131.0999999999985</v>
      </c>
      <c r="J253">
        <f t="shared" si="21"/>
        <v>0</v>
      </c>
    </row>
    <row r="254" spans="2:10" x14ac:dyDescent="0.2">
      <c r="C254" s="3" t="s">
        <v>6</v>
      </c>
      <c r="D254">
        <v>10077</v>
      </c>
      <c r="G254" s="3" t="s">
        <v>6</v>
      </c>
      <c r="H254">
        <v>10077</v>
      </c>
      <c r="I254">
        <f t="shared" si="25"/>
        <v>-908.79999999999927</v>
      </c>
      <c r="J254">
        <f t="shared" si="21"/>
        <v>0</v>
      </c>
    </row>
    <row r="255" spans="2:10" x14ac:dyDescent="0.2">
      <c r="B255" t="s">
        <v>50</v>
      </c>
      <c r="F255" t="s">
        <v>50</v>
      </c>
    </row>
    <row r="256" spans="2:10" x14ac:dyDescent="0.2">
      <c r="B256" s="3" t="s">
        <v>17</v>
      </c>
      <c r="C256" s="3" t="s">
        <v>5</v>
      </c>
      <c r="D256">
        <v>2279.6</v>
      </c>
      <c r="F256" s="3" t="s">
        <v>17</v>
      </c>
      <c r="G256" s="3" t="s">
        <v>5</v>
      </c>
      <c r="H256">
        <v>2279.6</v>
      </c>
    </row>
    <row r="257" spans="2:13" x14ac:dyDescent="0.2">
      <c r="B257" s="5" t="s">
        <v>17</v>
      </c>
      <c r="C257" s="5" t="s">
        <v>6</v>
      </c>
      <c r="D257">
        <v>12208.1</v>
      </c>
      <c r="F257" s="5" t="s">
        <v>17</v>
      </c>
      <c r="G257" s="5" t="s">
        <v>6</v>
      </c>
      <c r="H257">
        <v>12208.1</v>
      </c>
    </row>
    <row r="258" spans="2:13" x14ac:dyDescent="0.2">
      <c r="C258" s="3" t="s">
        <v>18</v>
      </c>
      <c r="D258">
        <v>3799</v>
      </c>
      <c r="G258" s="3" t="s">
        <v>18</v>
      </c>
      <c r="H258">
        <v>3799</v>
      </c>
      <c r="I258">
        <f>H258-H$256</f>
        <v>1519.4</v>
      </c>
      <c r="J258">
        <f t="shared" si="21"/>
        <v>1519.4</v>
      </c>
      <c r="L258">
        <v>1519.4</v>
      </c>
      <c r="M258">
        <v>0</v>
      </c>
    </row>
    <row r="259" spans="2:13" x14ac:dyDescent="0.2">
      <c r="C259" s="3" t="s">
        <v>6</v>
      </c>
      <c r="D259">
        <v>12014.2</v>
      </c>
      <c r="G259" s="3" t="s">
        <v>18</v>
      </c>
      <c r="H259">
        <v>4383.6000000000004</v>
      </c>
      <c r="I259">
        <f t="shared" ref="I259:I264" si="26">H259-H$256</f>
        <v>2104.0000000000005</v>
      </c>
      <c r="J259">
        <f t="shared" si="21"/>
        <v>2104.0000000000005</v>
      </c>
      <c r="L259">
        <v>2104.0000000000005</v>
      </c>
      <c r="M259">
        <v>1146.6999999999989</v>
      </c>
    </row>
    <row r="260" spans="2:13" x14ac:dyDescent="0.2">
      <c r="C260" s="3" t="s">
        <v>18</v>
      </c>
      <c r="D260">
        <v>4383.6000000000004</v>
      </c>
      <c r="G260" s="3" t="s">
        <v>18</v>
      </c>
      <c r="H260">
        <v>4131.5</v>
      </c>
      <c r="I260">
        <f t="shared" si="26"/>
        <v>1851.9</v>
      </c>
      <c r="J260">
        <f t="shared" si="21"/>
        <v>1851.9</v>
      </c>
      <c r="L260">
        <v>1851.9</v>
      </c>
      <c r="M260">
        <v>2014.6000000000004</v>
      </c>
    </row>
    <row r="261" spans="2:13" x14ac:dyDescent="0.2">
      <c r="C261" s="3" t="s">
        <v>6</v>
      </c>
      <c r="D261">
        <v>13354.8</v>
      </c>
      <c r="G261" s="3" t="s">
        <v>18</v>
      </c>
      <c r="H261">
        <v>4911.7</v>
      </c>
      <c r="I261">
        <f t="shared" si="26"/>
        <v>2632.1</v>
      </c>
      <c r="J261">
        <f t="shared" si="21"/>
        <v>2632.1</v>
      </c>
      <c r="L261">
        <v>2632.1</v>
      </c>
      <c r="M261">
        <v>2646.1000000000004</v>
      </c>
    </row>
    <row r="262" spans="2:13" x14ac:dyDescent="0.2">
      <c r="C262" s="3" t="s">
        <v>18</v>
      </c>
      <c r="D262">
        <v>4131.5</v>
      </c>
      <c r="G262" s="3" t="s">
        <v>18</v>
      </c>
      <c r="H262">
        <v>4510</v>
      </c>
      <c r="I262">
        <f t="shared" si="26"/>
        <v>2230.4</v>
      </c>
      <c r="J262">
        <f t="shared" si="21"/>
        <v>2230.4</v>
      </c>
      <c r="L262">
        <v>2230.4</v>
      </c>
      <c r="M262">
        <v>2229.8999999999996</v>
      </c>
    </row>
    <row r="263" spans="2:13" x14ac:dyDescent="0.2">
      <c r="C263" s="3" t="s">
        <v>6</v>
      </c>
      <c r="D263">
        <v>14222.7</v>
      </c>
      <c r="G263" s="3" t="s">
        <v>18</v>
      </c>
      <c r="H263">
        <v>4160.3</v>
      </c>
      <c r="I263">
        <f t="shared" si="26"/>
        <v>1880.7000000000003</v>
      </c>
      <c r="J263">
        <f t="shared" si="21"/>
        <v>1880.7000000000003</v>
      </c>
      <c r="L263">
        <v>1880.7000000000003</v>
      </c>
      <c r="M263">
        <v>2442.5</v>
      </c>
    </row>
    <row r="264" spans="2:13" x14ac:dyDescent="0.2">
      <c r="C264" s="3" t="s">
        <v>18</v>
      </c>
      <c r="D264">
        <v>4911.7</v>
      </c>
      <c r="G264" s="3" t="s">
        <v>18</v>
      </c>
      <c r="H264">
        <v>4132.6000000000004</v>
      </c>
      <c r="I264">
        <f t="shared" si="26"/>
        <v>1853.0000000000005</v>
      </c>
      <c r="J264">
        <f t="shared" si="21"/>
        <v>1853.0000000000005</v>
      </c>
      <c r="L264">
        <v>1853.0000000000005</v>
      </c>
      <c r="M264">
        <v>1563.2999999999993</v>
      </c>
    </row>
    <row r="265" spans="2:13" x14ac:dyDescent="0.2">
      <c r="C265" s="3" t="s">
        <v>6</v>
      </c>
      <c r="D265">
        <v>14854.2</v>
      </c>
      <c r="G265" s="3" t="s">
        <v>6</v>
      </c>
      <c r="H265">
        <v>12014.2</v>
      </c>
      <c r="I265">
        <f>H265-H$257</f>
        <v>-193.89999999999964</v>
      </c>
      <c r="J265">
        <f t="shared" ref="J265:J328" si="27">IF(I265&gt;0, I265,0)</f>
        <v>0</v>
      </c>
    </row>
    <row r="266" spans="2:13" x14ac:dyDescent="0.2">
      <c r="C266" s="3" t="s">
        <v>18</v>
      </c>
      <c r="D266">
        <v>4510</v>
      </c>
      <c r="G266" s="3" t="s">
        <v>6</v>
      </c>
      <c r="H266">
        <v>13354.8</v>
      </c>
      <c r="I266">
        <f t="shared" ref="I266:I271" si="28">H266-H$257</f>
        <v>1146.6999999999989</v>
      </c>
      <c r="J266">
        <f t="shared" si="27"/>
        <v>1146.6999999999989</v>
      </c>
    </row>
    <row r="267" spans="2:13" x14ac:dyDescent="0.2">
      <c r="C267" s="3" t="s">
        <v>6</v>
      </c>
      <c r="D267">
        <v>14438</v>
      </c>
      <c r="G267" s="3" t="s">
        <v>6</v>
      </c>
      <c r="H267">
        <v>14222.7</v>
      </c>
      <c r="I267">
        <f t="shared" si="28"/>
        <v>2014.6000000000004</v>
      </c>
      <c r="J267">
        <f t="shared" si="27"/>
        <v>2014.6000000000004</v>
      </c>
    </row>
    <row r="268" spans="2:13" x14ac:dyDescent="0.2">
      <c r="C268" s="3" t="s">
        <v>18</v>
      </c>
      <c r="D268">
        <v>4160.3</v>
      </c>
      <c r="G268" s="3" t="s">
        <v>6</v>
      </c>
      <c r="H268">
        <v>14854.2</v>
      </c>
      <c r="I268">
        <f t="shared" si="28"/>
        <v>2646.1000000000004</v>
      </c>
      <c r="J268">
        <f t="shared" si="27"/>
        <v>2646.1000000000004</v>
      </c>
    </row>
    <row r="269" spans="2:13" x14ac:dyDescent="0.2">
      <c r="C269" s="3" t="s">
        <v>6</v>
      </c>
      <c r="D269">
        <v>14650.6</v>
      </c>
      <c r="G269" s="3" t="s">
        <v>6</v>
      </c>
      <c r="H269">
        <v>14438</v>
      </c>
      <c r="I269">
        <f t="shared" si="28"/>
        <v>2229.8999999999996</v>
      </c>
      <c r="J269">
        <f t="shared" si="27"/>
        <v>2229.8999999999996</v>
      </c>
    </row>
    <row r="270" spans="2:13" x14ac:dyDescent="0.2">
      <c r="C270" s="3" t="s">
        <v>18</v>
      </c>
      <c r="D270">
        <v>4132.6000000000004</v>
      </c>
      <c r="G270" s="3" t="s">
        <v>6</v>
      </c>
      <c r="H270">
        <v>14650.6</v>
      </c>
      <c r="I270">
        <f t="shared" si="28"/>
        <v>2442.5</v>
      </c>
      <c r="J270">
        <f t="shared" si="27"/>
        <v>2442.5</v>
      </c>
    </row>
    <row r="271" spans="2:13" x14ac:dyDescent="0.2">
      <c r="C271" s="3" t="s">
        <v>6</v>
      </c>
      <c r="D271">
        <v>13771.4</v>
      </c>
      <c r="G271" s="3" t="s">
        <v>6</v>
      </c>
      <c r="H271">
        <v>13771.4</v>
      </c>
      <c r="I271">
        <f t="shared" si="28"/>
        <v>1563.2999999999993</v>
      </c>
      <c r="J271">
        <f t="shared" si="27"/>
        <v>1563.2999999999993</v>
      </c>
    </row>
    <row r="272" spans="2:13" x14ac:dyDescent="0.2">
      <c r="B272" t="s">
        <v>51</v>
      </c>
      <c r="F272" t="s">
        <v>51</v>
      </c>
    </row>
    <row r="273" spans="2:13" x14ac:dyDescent="0.2">
      <c r="B273" s="3" t="s">
        <v>17</v>
      </c>
      <c r="C273" s="3" t="s">
        <v>5</v>
      </c>
      <c r="D273">
        <v>2147.5</v>
      </c>
      <c r="F273" s="3" t="s">
        <v>17</v>
      </c>
      <c r="G273" s="3" t="s">
        <v>5</v>
      </c>
      <c r="H273">
        <v>2147.5</v>
      </c>
    </row>
    <row r="274" spans="2:13" x14ac:dyDescent="0.2">
      <c r="B274" s="5" t="s">
        <v>17</v>
      </c>
      <c r="C274" s="5" t="s">
        <v>6</v>
      </c>
      <c r="D274">
        <v>10421.1</v>
      </c>
      <c r="F274" s="5" t="s">
        <v>17</v>
      </c>
      <c r="G274" s="5" t="s">
        <v>6</v>
      </c>
      <c r="H274">
        <v>10421.1</v>
      </c>
    </row>
    <row r="275" spans="2:13" x14ac:dyDescent="0.2">
      <c r="C275" s="3" t="s">
        <v>18</v>
      </c>
      <c r="D275">
        <v>3915.7</v>
      </c>
      <c r="G275" s="3" t="s">
        <v>18</v>
      </c>
      <c r="H275">
        <v>3915.7</v>
      </c>
      <c r="I275">
        <f>H275-H$273</f>
        <v>1768.1999999999998</v>
      </c>
      <c r="J275">
        <f t="shared" si="27"/>
        <v>1768.1999999999998</v>
      </c>
      <c r="L275">
        <v>1768.1999999999998</v>
      </c>
      <c r="M275">
        <v>795.79999999999927</v>
      </c>
    </row>
    <row r="276" spans="2:13" x14ac:dyDescent="0.2">
      <c r="C276" s="3" t="s">
        <v>6</v>
      </c>
      <c r="D276">
        <v>11216.9</v>
      </c>
      <c r="G276" s="3" t="s">
        <v>18</v>
      </c>
      <c r="H276">
        <v>5437.2</v>
      </c>
      <c r="I276">
        <f t="shared" ref="I276:I288" si="29">H276-H$273</f>
        <v>3289.7</v>
      </c>
      <c r="J276">
        <f t="shared" si="27"/>
        <v>3289.7</v>
      </c>
      <c r="L276">
        <v>3289.7</v>
      </c>
      <c r="M276">
        <v>3554.3999999999996</v>
      </c>
    </row>
    <row r="277" spans="2:13" x14ac:dyDescent="0.2">
      <c r="C277" s="3" t="s">
        <v>18</v>
      </c>
      <c r="D277">
        <v>5437.2</v>
      </c>
      <c r="G277" s="3" t="s">
        <v>18</v>
      </c>
      <c r="H277">
        <v>4498.7</v>
      </c>
      <c r="I277">
        <f t="shared" si="29"/>
        <v>2351.1999999999998</v>
      </c>
      <c r="J277">
        <f t="shared" si="27"/>
        <v>2351.1999999999998</v>
      </c>
      <c r="L277">
        <v>2351.1999999999998</v>
      </c>
      <c r="M277">
        <v>2441.1999999999989</v>
      </c>
    </row>
    <row r="278" spans="2:13" x14ac:dyDescent="0.2">
      <c r="C278" s="3" t="s">
        <v>6</v>
      </c>
      <c r="D278">
        <v>13975.5</v>
      </c>
      <c r="G278" s="3" t="s">
        <v>18</v>
      </c>
      <c r="H278">
        <v>5256.1</v>
      </c>
      <c r="I278">
        <f t="shared" si="29"/>
        <v>3108.6000000000004</v>
      </c>
      <c r="J278">
        <f t="shared" si="27"/>
        <v>3108.6000000000004</v>
      </c>
      <c r="L278">
        <v>3108.6000000000004</v>
      </c>
      <c r="M278">
        <v>2655.8999999999996</v>
      </c>
    </row>
    <row r="279" spans="2:13" x14ac:dyDescent="0.2">
      <c r="C279" s="3" t="s">
        <v>18</v>
      </c>
      <c r="D279">
        <v>4498.7</v>
      </c>
      <c r="G279" s="3" t="s">
        <v>18</v>
      </c>
      <c r="H279">
        <v>5982</v>
      </c>
      <c r="I279">
        <f t="shared" si="29"/>
        <v>3834.5</v>
      </c>
      <c r="J279">
        <f t="shared" si="27"/>
        <v>3834.5</v>
      </c>
      <c r="L279">
        <v>3834.5</v>
      </c>
      <c r="M279">
        <v>2675.1000000000004</v>
      </c>
    </row>
    <row r="280" spans="2:13" x14ac:dyDescent="0.2">
      <c r="C280" s="3" t="s">
        <v>6</v>
      </c>
      <c r="D280">
        <v>12862.3</v>
      </c>
      <c r="G280" s="3" t="s">
        <v>18</v>
      </c>
      <c r="H280">
        <v>4327.5</v>
      </c>
      <c r="I280">
        <f t="shared" si="29"/>
        <v>2180</v>
      </c>
      <c r="J280">
        <f t="shared" si="27"/>
        <v>2180</v>
      </c>
      <c r="L280">
        <v>2180</v>
      </c>
      <c r="M280">
        <v>1097.8999999999996</v>
      </c>
    </row>
    <row r="281" spans="2:13" x14ac:dyDescent="0.2">
      <c r="C281" s="3" t="s">
        <v>18</v>
      </c>
      <c r="D281">
        <v>5256.1</v>
      </c>
      <c r="G281" s="3" t="s">
        <v>18</v>
      </c>
      <c r="H281">
        <v>3631</v>
      </c>
      <c r="I281">
        <f t="shared" si="29"/>
        <v>1483.5</v>
      </c>
      <c r="J281">
        <f t="shared" si="27"/>
        <v>1483.5</v>
      </c>
      <c r="L281">
        <v>1483.5</v>
      </c>
      <c r="M281">
        <v>1974.8999999999996</v>
      </c>
    </row>
    <row r="282" spans="2:13" x14ac:dyDescent="0.2">
      <c r="C282" s="3" t="s">
        <v>6</v>
      </c>
      <c r="D282">
        <v>13077</v>
      </c>
      <c r="G282" s="3" t="s">
        <v>18</v>
      </c>
      <c r="H282">
        <v>4363.3</v>
      </c>
      <c r="I282">
        <f t="shared" si="29"/>
        <v>2215.8000000000002</v>
      </c>
      <c r="J282">
        <f t="shared" si="27"/>
        <v>2215.8000000000002</v>
      </c>
      <c r="L282">
        <v>2215.8000000000002</v>
      </c>
      <c r="M282">
        <v>1878</v>
      </c>
    </row>
    <row r="283" spans="2:13" x14ac:dyDescent="0.2">
      <c r="C283" s="3" t="s">
        <v>18</v>
      </c>
      <c r="D283">
        <v>5982</v>
      </c>
      <c r="G283" s="3" t="s">
        <v>18</v>
      </c>
      <c r="H283">
        <v>3790.7</v>
      </c>
      <c r="I283">
        <f t="shared" si="29"/>
        <v>1643.1999999999998</v>
      </c>
      <c r="J283">
        <f t="shared" si="27"/>
        <v>1643.1999999999998</v>
      </c>
      <c r="L283">
        <v>1643.1999999999998</v>
      </c>
      <c r="M283">
        <v>1994.6999999999989</v>
      </c>
    </row>
    <row r="284" spans="2:13" x14ac:dyDescent="0.2">
      <c r="C284" s="3" t="s">
        <v>6</v>
      </c>
      <c r="D284">
        <v>13096.2</v>
      </c>
      <c r="G284" s="3" t="s">
        <v>18</v>
      </c>
      <c r="H284">
        <v>4402.3</v>
      </c>
      <c r="I284">
        <f t="shared" si="29"/>
        <v>2254.8000000000002</v>
      </c>
      <c r="J284">
        <f t="shared" si="27"/>
        <v>2254.8000000000002</v>
      </c>
      <c r="L284">
        <v>2254.8000000000002</v>
      </c>
      <c r="M284">
        <v>533.29999999999927</v>
      </c>
    </row>
    <row r="285" spans="2:13" x14ac:dyDescent="0.2">
      <c r="C285" s="3" t="s">
        <v>18</v>
      </c>
      <c r="D285">
        <v>4327.5</v>
      </c>
      <c r="G285" s="3" t="s">
        <v>18</v>
      </c>
      <c r="H285">
        <v>4040.8</v>
      </c>
      <c r="I285">
        <f t="shared" si="29"/>
        <v>1893.3000000000002</v>
      </c>
      <c r="J285">
        <f t="shared" si="27"/>
        <v>1893.3000000000002</v>
      </c>
      <c r="L285">
        <v>1893.3000000000002</v>
      </c>
      <c r="M285">
        <v>1186.1000000000004</v>
      </c>
    </row>
    <row r="286" spans="2:13" x14ac:dyDescent="0.2">
      <c r="C286" s="3" t="s">
        <v>6</v>
      </c>
      <c r="D286">
        <v>11519</v>
      </c>
      <c r="G286" s="3" t="s">
        <v>18</v>
      </c>
      <c r="H286">
        <v>4412.6000000000004</v>
      </c>
      <c r="I286">
        <f t="shared" si="29"/>
        <v>2265.1000000000004</v>
      </c>
      <c r="J286">
        <f t="shared" si="27"/>
        <v>2265.1000000000004</v>
      </c>
      <c r="L286">
        <v>2265.1000000000004</v>
      </c>
      <c r="M286">
        <v>3301.6999999999989</v>
      </c>
    </row>
    <row r="287" spans="2:13" x14ac:dyDescent="0.2">
      <c r="C287" s="3" t="s">
        <v>18</v>
      </c>
      <c r="D287">
        <v>3631</v>
      </c>
      <c r="G287" s="3" t="s">
        <v>18</v>
      </c>
      <c r="H287">
        <v>4106.6000000000004</v>
      </c>
      <c r="I287">
        <f t="shared" si="29"/>
        <v>1959.1000000000004</v>
      </c>
      <c r="J287">
        <f t="shared" si="27"/>
        <v>1959.1000000000004</v>
      </c>
      <c r="L287">
        <v>1959.1000000000004</v>
      </c>
      <c r="M287">
        <v>221.89999999999964</v>
      </c>
    </row>
    <row r="288" spans="2:13" x14ac:dyDescent="0.2">
      <c r="C288" s="3" t="s">
        <v>6</v>
      </c>
      <c r="D288">
        <v>12396</v>
      </c>
      <c r="G288" s="3" t="s">
        <v>18</v>
      </c>
      <c r="H288">
        <v>3750.6</v>
      </c>
      <c r="I288">
        <f t="shared" si="29"/>
        <v>1603.1</v>
      </c>
      <c r="J288">
        <f t="shared" si="27"/>
        <v>1603.1</v>
      </c>
      <c r="L288">
        <v>1603.1</v>
      </c>
      <c r="M288">
        <v>604.89999999999964</v>
      </c>
    </row>
    <row r="289" spans="2:10" x14ac:dyDescent="0.2">
      <c r="C289" s="3" t="s">
        <v>18</v>
      </c>
      <c r="D289">
        <v>4363.3</v>
      </c>
      <c r="G289" s="3" t="s">
        <v>6</v>
      </c>
      <c r="H289">
        <v>11216.9</v>
      </c>
      <c r="I289">
        <f>H289-H$274</f>
        <v>795.79999999999927</v>
      </c>
      <c r="J289">
        <f t="shared" si="27"/>
        <v>795.79999999999927</v>
      </c>
    </row>
    <row r="290" spans="2:10" x14ac:dyDescent="0.2">
      <c r="C290" s="3" t="s">
        <v>6</v>
      </c>
      <c r="D290">
        <v>12299.1</v>
      </c>
      <c r="G290" s="3" t="s">
        <v>6</v>
      </c>
      <c r="H290">
        <v>13975.5</v>
      </c>
      <c r="I290">
        <f t="shared" ref="I290:I302" si="30">H290-H$274</f>
        <v>3554.3999999999996</v>
      </c>
      <c r="J290">
        <f t="shared" si="27"/>
        <v>3554.3999999999996</v>
      </c>
    </row>
    <row r="291" spans="2:10" x14ac:dyDescent="0.2">
      <c r="C291" s="3" t="s">
        <v>18</v>
      </c>
      <c r="D291">
        <v>3790.7</v>
      </c>
      <c r="G291" s="3" t="s">
        <v>6</v>
      </c>
      <c r="H291">
        <v>12862.3</v>
      </c>
      <c r="I291">
        <f t="shared" si="30"/>
        <v>2441.1999999999989</v>
      </c>
      <c r="J291">
        <f t="shared" si="27"/>
        <v>2441.1999999999989</v>
      </c>
    </row>
    <row r="292" spans="2:10" x14ac:dyDescent="0.2">
      <c r="C292" s="3" t="s">
        <v>6</v>
      </c>
      <c r="D292">
        <v>12415.8</v>
      </c>
      <c r="G292" s="3" t="s">
        <v>6</v>
      </c>
      <c r="H292">
        <v>13077</v>
      </c>
      <c r="I292">
        <f t="shared" si="30"/>
        <v>2655.8999999999996</v>
      </c>
      <c r="J292">
        <f t="shared" si="27"/>
        <v>2655.8999999999996</v>
      </c>
    </row>
    <row r="293" spans="2:10" x14ac:dyDescent="0.2">
      <c r="C293" s="3" t="s">
        <v>18</v>
      </c>
      <c r="D293">
        <v>4402.3</v>
      </c>
      <c r="G293" s="3" t="s">
        <v>6</v>
      </c>
      <c r="H293">
        <v>13096.2</v>
      </c>
      <c r="I293">
        <f t="shared" si="30"/>
        <v>2675.1000000000004</v>
      </c>
      <c r="J293">
        <f t="shared" si="27"/>
        <v>2675.1000000000004</v>
      </c>
    </row>
    <row r="294" spans="2:10" x14ac:dyDescent="0.2">
      <c r="C294" s="3" t="s">
        <v>6</v>
      </c>
      <c r="D294">
        <v>10954.4</v>
      </c>
      <c r="G294" s="3" t="s">
        <v>6</v>
      </c>
      <c r="H294">
        <v>11519</v>
      </c>
      <c r="I294">
        <f t="shared" si="30"/>
        <v>1097.8999999999996</v>
      </c>
      <c r="J294">
        <f t="shared" si="27"/>
        <v>1097.8999999999996</v>
      </c>
    </row>
    <row r="295" spans="2:10" x14ac:dyDescent="0.2">
      <c r="C295" s="3" t="s">
        <v>18</v>
      </c>
      <c r="D295">
        <v>4040.8</v>
      </c>
      <c r="G295" s="3" t="s">
        <v>6</v>
      </c>
      <c r="H295">
        <v>12396</v>
      </c>
      <c r="I295">
        <f t="shared" si="30"/>
        <v>1974.8999999999996</v>
      </c>
      <c r="J295">
        <f t="shared" si="27"/>
        <v>1974.8999999999996</v>
      </c>
    </row>
    <row r="296" spans="2:10" x14ac:dyDescent="0.2">
      <c r="C296" s="3" t="s">
        <v>6</v>
      </c>
      <c r="D296">
        <v>11607.2</v>
      </c>
      <c r="G296" s="3" t="s">
        <v>6</v>
      </c>
      <c r="H296">
        <v>12299.1</v>
      </c>
      <c r="I296">
        <f t="shared" si="30"/>
        <v>1878</v>
      </c>
      <c r="J296">
        <f t="shared" si="27"/>
        <v>1878</v>
      </c>
    </row>
    <row r="297" spans="2:10" x14ac:dyDescent="0.2">
      <c r="C297" s="3" t="s">
        <v>18</v>
      </c>
      <c r="D297">
        <v>4412.6000000000004</v>
      </c>
      <c r="G297" s="3" t="s">
        <v>6</v>
      </c>
      <c r="H297">
        <v>12415.8</v>
      </c>
      <c r="I297">
        <f t="shared" si="30"/>
        <v>1994.6999999999989</v>
      </c>
      <c r="J297">
        <f t="shared" si="27"/>
        <v>1994.6999999999989</v>
      </c>
    </row>
    <row r="298" spans="2:10" x14ac:dyDescent="0.2">
      <c r="C298" s="3" t="s">
        <v>6</v>
      </c>
      <c r="D298">
        <v>13722.8</v>
      </c>
      <c r="G298" s="3" t="s">
        <v>6</v>
      </c>
      <c r="H298">
        <v>10954.4</v>
      </c>
      <c r="I298">
        <f t="shared" si="30"/>
        <v>533.29999999999927</v>
      </c>
      <c r="J298">
        <f t="shared" si="27"/>
        <v>533.29999999999927</v>
      </c>
    </row>
    <row r="299" spans="2:10" x14ac:dyDescent="0.2">
      <c r="C299" s="3" t="s">
        <v>18</v>
      </c>
      <c r="D299">
        <v>4106.6000000000004</v>
      </c>
      <c r="G299" s="3" t="s">
        <v>6</v>
      </c>
      <c r="H299">
        <v>11607.2</v>
      </c>
      <c r="I299">
        <f t="shared" si="30"/>
        <v>1186.1000000000004</v>
      </c>
      <c r="J299">
        <f t="shared" si="27"/>
        <v>1186.1000000000004</v>
      </c>
    </row>
    <row r="300" spans="2:10" x14ac:dyDescent="0.2">
      <c r="C300" s="3" t="s">
        <v>6</v>
      </c>
      <c r="D300">
        <v>10643</v>
      </c>
      <c r="G300" s="3" t="s">
        <v>6</v>
      </c>
      <c r="H300">
        <v>13722.8</v>
      </c>
      <c r="I300">
        <f t="shared" si="30"/>
        <v>3301.6999999999989</v>
      </c>
      <c r="J300">
        <f t="shared" si="27"/>
        <v>3301.6999999999989</v>
      </c>
    </row>
    <row r="301" spans="2:10" x14ac:dyDescent="0.2">
      <c r="C301" s="3" t="s">
        <v>18</v>
      </c>
      <c r="D301">
        <v>3750.6</v>
      </c>
      <c r="G301" s="3" t="s">
        <v>6</v>
      </c>
      <c r="H301">
        <v>10643</v>
      </c>
      <c r="I301">
        <f t="shared" si="30"/>
        <v>221.89999999999964</v>
      </c>
      <c r="J301">
        <f t="shared" si="27"/>
        <v>221.89999999999964</v>
      </c>
    </row>
    <row r="302" spans="2:10" x14ac:dyDescent="0.2">
      <c r="C302" s="3" t="s">
        <v>6</v>
      </c>
      <c r="D302">
        <v>11026</v>
      </c>
      <c r="G302" s="3" t="s">
        <v>6</v>
      </c>
      <c r="H302">
        <v>11026</v>
      </c>
      <c r="I302">
        <f t="shared" si="30"/>
        <v>604.89999999999964</v>
      </c>
      <c r="J302">
        <f t="shared" si="27"/>
        <v>604.89999999999964</v>
      </c>
    </row>
    <row r="303" spans="2:10" x14ac:dyDescent="0.2">
      <c r="B303" t="s">
        <v>53</v>
      </c>
      <c r="F303" t="s">
        <v>53</v>
      </c>
    </row>
    <row r="304" spans="2:10" x14ac:dyDescent="0.2">
      <c r="B304" s="3" t="s">
        <v>17</v>
      </c>
      <c r="C304" s="3" t="s">
        <v>5</v>
      </c>
      <c r="D304">
        <v>2863.3</v>
      </c>
      <c r="F304" s="3" t="s">
        <v>17</v>
      </c>
      <c r="G304" s="3" t="s">
        <v>5</v>
      </c>
      <c r="H304">
        <v>2863.3</v>
      </c>
    </row>
    <row r="305" spans="2:13" x14ac:dyDescent="0.2">
      <c r="B305" s="5" t="s">
        <v>17</v>
      </c>
      <c r="C305" s="5" t="s">
        <v>6</v>
      </c>
      <c r="D305">
        <v>13576.6</v>
      </c>
      <c r="F305" s="5" t="s">
        <v>17</v>
      </c>
      <c r="G305" s="5" t="s">
        <v>6</v>
      </c>
      <c r="H305">
        <v>13576.6</v>
      </c>
    </row>
    <row r="306" spans="2:13" x14ac:dyDescent="0.2">
      <c r="C306" s="3" t="s">
        <v>18</v>
      </c>
      <c r="D306">
        <v>5313.8</v>
      </c>
      <c r="G306" s="3" t="s">
        <v>18</v>
      </c>
      <c r="H306">
        <v>5313.8</v>
      </c>
      <c r="I306">
        <f>H306-H$304</f>
        <v>2450.5</v>
      </c>
      <c r="J306">
        <f t="shared" si="27"/>
        <v>2450.5</v>
      </c>
      <c r="L306">
        <v>2450.5</v>
      </c>
      <c r="M306">
        <v>0</v>
      </c>
    </row>
    <row r="307" spans="2:13" x14ac:dyDescent="0.2">
      <c r="C307" s="3" t="s">
        <v>6</v>
      </c>
      <c r="D307">
        <v>12699.7</v>
      </c>
      <c r="G307" s="3" t="s">
        <v>18</v>
      </c>
      <c r="H307">
        <v>5869</v>
      </c>
      <c r="I307">
        <f t="shared" ref="I307:I319" si="31">H307-H$304</f>
        <v>3005.7</v>
      </c>
      <c r="J307">
        <f t="shared" si="27"/>
        <v>3005.7</v>
      </c>
      <c r="L307">
        <v>3005.7</v>
      </c>
      <c r="M307">
        <v>0</v>
      </c>
    </row>
    <row r="308" spans="2:13" x14ac:dyDescent="0.2">
      <c r="C308" s="3" t="s">
        <v>18</v>
      </c>
      <c r="D308">
        <v>5869</v>
      </c>
      <c r="G308" s="3" t="s">
        <v>18</v>
      </c>
      <c r="H308">
        <v>6585.2</v>
      </c>
      <c r="I308">
        <f t="shared" si="31"/>
        <v>3721.8999999999996</v>
      </c>
      <c r="J308">
        <f t="shared" si="27"/>
        <v>3721.8999999999996</v>
      </c>
      <c r="L308">
        <v>3721.8999999999996</v>
      </c>
      <c r="M308">
        <v>0</v>
      </c>
    </row>
    <row r="309" spans="2:13" x14ac:dyDescent="0.2">
      <c r="C309" s="3" t="s">
        <v>6</v>
      </c>
      <c r="D309">
        <v>11565.8</v>
      </c>
      <c r="G309" s="3" t="s">
        <v>18</v>
      </c>
      <c r="H309">
        <v>7574</v>
      </c>
      <c r="I309">
        <f t="shared" si="31"/>
        <v>4710.7</v>
      </c>
      <c r="J309">
        <f t="shared" si="27"/>
        <v>4710.7</v>
      </c>
      <c r="L309">
        <v>4710.7</v>
      </c>
      <c r="M309">
        <v>781.60000000000036</v>
      </c>
    </row>
    <row r="310" spans="2:13" x14ac:dyDescent="0.2">
      <c r="C310" s="3" t="s">
        <v>18</v>
      </c>
      <c r="D310">
        <v>6585.2</v>
      </c>
      <c r="G310" s="3" t="s">
        <v>18</v>
      </c>
      <c r="H310">
        <v>5436.8</v>
      </c>
      <c r="I310">
        <f t="shared" si="31"/>
        <v>2573.5</v>
      </c>
      <c r="J310">
        <f t="shared" si="27"/>
        <v>2573.5</v>
      </c>
      <c r="L310">
        <v>2573.5</v>
      </c>
      <c r="M310">
        <v>0</v>
      </c>
    </row>
    <row r="311" spans="2:13" x14ac:dyDescent="0.2">
      <c r="C311" s="3" t="s">
        <v>6</v>
      </c>
      <c r="D311">
        <v>11844.2</v>
      </c>
      <c r="G311" s="3" t="s">
        <v>18</v>
      </c>
      <c r="H311">
        <v>5629.5</v>
      </c>
      <c r="I311">
        <f t="shared" si="31"/>
        <v>2766.2</v>
      </c>
      <c r="J311">
        <f t="shared" si="27"/>
        <v>2766.2</v>
      </c>
      <c r="L311">
        <v>2766.2</v>
      </c>
      <c r="M311">
        <v>0</v>
      </c>
    </row>
    <row r="312" spans="2:13" x14ac:dyDescent="0.2">
      <c r="C312" s="3" t="s">
        <v>18</v>
      </c>
      <c r="D312">
        <v>7574</v>
      </c>
      <c r="G312" s="3" t="s">
        <v>18</v>
      </c>
      <c r="H312">
        <v>6988.3</v>
      </c>
      <c r="I312">
        <f t="shared" si="31"/>
        <v>4125</v>
      </c>
      <c r="J312">
        <f t="shared" si="27"/>
        <v>4125</v>
      </c>
      <c r="L312">
        <v>4125</v>
      </c>
      <c r="M312">
        <v>0</v>
      </c>
    </row>
    <row r="313" spans="2:13" x14ac:dyDescent="0.2">
      <c r="C313" s="3" t="s">
        <v>6</v>
      </c>
      <c r="D313">
        <v>14358.2</v>
      </c>
      <c r="G313" s="3" t="s">
        <v>18</v>
      </c>
      <c r="H313">
        <v>8026.9</v>
      </c>
      <c r="I313">
        <f t="shared" si="31"/>
        <v>5163.5999999999995</v>
      </c>
      <c r="J313">
        <f t="shared" si="27"/>
        <v>5163.5999999999995</v>
      </c>
      <c r="L313">
        <v>5163.5999999999995</v>
      </c>
      <c r="M313">
        <v>0</v>
      </c>
    </row>
    <row r="314" spans="2:13" x14ac:dyDescent="0.2">
      <c r="C314" s="3" t="s">
        <v>18</v>
      </c>
      <c r="D314">
        <v>5436.8</v>
      </c>
      <c r="G314" s="3" t="s">
        <v>18</v>
      </c>
      <c r="H314">
        <v>5769.9</v>
      </c>
      <c r="I314">
        <f t="shared" si="31"/>
        <v>2906.5999999999995</v>
      </c>
      <c r="J314">
        <f t="shared" si="27"/>
        <v>2906.5999999999995</v>
      </c>
      <c r="L314">
        <v>2906.5999999999995</v>
      </c>
      <c r="M314">
        <v>0</v>
      </c>
    </row>
    <row r="315" spans="2:13" x14ac:dyDescent="0.2">
      <c r="C315" s="3" t="s">
        <v>6</v>
      </c>
      <c r="D315">
        <v>12233.8</v>
      </c>
      <c r="G315" s="3" t="s">
        <v>18</v>
      </c>
      <c r="H315">
        <v>6041.9</v>
      </c>
      <c r="I315">
        <f t="shared" si="31"/>
        <v>3178.5999999999995</v>
      </c>
      <c r="J315">
        <f t="shared" si="27"/>
        <v>3178.5999999999995</v>
      </c>
      <c r="L315">
        <v>3178.5999999999995</v>
      </c>
      <c r="M315">
        <v>0</v>
      </c>
    </row>
    <row r="316" spans="2:13" x14ac:dyDescent="0.2">
      <c r="C316" s="3" t="s">
        <v>18</v>
      </c>
      <c r="D316">
        <v>5629.5</v>
      </c>
      <c r="G316" s="3" t="s">
        <v>18</v>
      </c>
      <c r="H316">
        <v>5691.8</v>
      </c>
      <c r="I316">
        <f t="shared" si="31"/>
        <v>2828.5</v>
      </c>
      <c r="J316">
        <f t="shared" si="27"/>
        <v>2828.5</v>
      </c>
      <c r="L316">
        <v>2828.5</v>
      </c>
      <c r="M316">
        <v>0</v>
      </c>
    </row>
    <row r="317" spans="2:13" x14ac:dyDescent="0.2">
      <c r="C317" s="3" t="s">
        <v>6</v>
      </c>
      <c r="D317">
        <v>12686.8</v>
      </c>
      <c r="G317" s="3" t="s">
        <v>18</v>
      </c>
      <c r="H317">
        <v>6800.6</v>
      </c>
      <c r="I317">
        <f t="shared" si="31"/>
        <v>3937.3</v>
      </c>
      <c r="J317">
        <f t="shared" si="27"/>
        <v>3937.3</v>
      </c>
      <c r="L317">
        <v>3937.3</v>
      </c>
      <c r="M317">
        <v>0</v>
      </c>
    </row>
    <row r="318" spans="2:13" x14ac:dyDescent="0.2">
      <c r="C318" s="3" t="s">
        <v>18</v>
      </c>
      <c r="D318">
        <v>6988.3</v>
      </c>
      <c r="G318" s="3" t="s">
        <v>18</v>
      </c>
      <c r="H318">
        <v>6149.6</v>
      </c>
      <c r="I318">
        <f t="shared" si="31"/>
        <v>3286.3</v>
      </c>
      <c r="J318">
        <f t="shared" si="27"/>
        <v>3286.3</v>
      </c>
      <c r="L318">
        <v>3286.3</v>
      </c>
      <c r="M318">
        <v>0</v>
      </c>
    </row>
    <row r="319" spans="2:13" x14ac:dyDescent="0.2">
      <c r="C319" s="3" t="s">
        <v>6</v>
      </c>
      <c r="D319">
        <v>12613.4</v>
      </c>
      <c r="G319" s="3" t="s">
        <v>18</v>
      </c>
      <c r="H319">
        <v>6288.2</v>
      </c>
      <c r="I319">
        <f t="shared" si="31"/>
        <v>3424.8999999999996</v>
      </c>
      <c r="J319">
        <f t="shared" si="27"/>
        <v>3424.8999999999996</v>
      </c>
      <c r="L319">
        <v>3424.8999999999996</v>
      </c>
      <c r="M319">
        <v>302.60000000000036</v>
      </c>
    </row>
    <row r="320" spans="2:13" x14ac:dyDescent="0.2">
      <c r="C320" s="3" t="s">
        <v>18</v>
      </c>
      <c r="D320">
        <v>8026.9</v>
      </c>
      <c r="G320" s="3" t="s">
        <v>6</v>
      </c>
      <c r="H320">
        <v>12699.7</v>
      </c>
      <c r="I320">
        <f>H320-H$305</f>
        <v>-876.89999999999964</v>
      </c>
      <c r="J320">
        <f t="shared" si="27"/>
        <v>0</v>
      </c>
    </row>
    <row r="321" spans="2:10" x14ac:dyDescent="0.2">
      <c r="C321" s="3" t="s">
        <v>6</v>
      </c>
      <c r="D321">
        <v>12109.3</v>
      </c>
      <c r="G321" s="3" t="s">
        <v>6</v>
      </c>
      <c r="H321">
        <v>11565.8</v>
      </c>
      <c r="I321">
        <f t="shared" ref="I321:I333" si="32">H321-H$305</f>
        <v>-2010.8000000000011</v>
      </c>
      <c r="J321">
        <f t="shared" si="27"/>
        <v>0</v>
      </c>
    </row>
    <row r="322" spans="2:10" x14ac:dyDescent="0.2">
      <c r="C322" s="3" t="s">
        <v>18</v>
      </c>
      <c r="D322">
        <v>5769.9</v>
      </c>
      <c r="G322" s="3" t="s">
        <v>6</v>
      </c>
      <c r="H322">
        <v>11844.2</v>
      </c>
      <c r="I322">
        <f t="shared" si="32"/>
        <v>-1732.3999999999996</v>
      </c>
      <c r="J322">
        <f t="shared" si="27"/>
        <v>0</v>
      </c>
    </row>
    <row r="323" spans="2:10" x14ac:dyDescent="0.2">
      <c r="C323" s="3" t="s">
        <v>6</v>
      </c>
      <c r="D323">
        <v>11537.9</v>
      </c>
      <c r="G323" s="3" t="s">
        <v>6</v>
      </c>
      <c r="H323">
        <v>14358.2</v>
      </c>
      <c r="I323">
        <f t="shared" si="32"/>
        <v>781.60000000000036</v>
      </c>
      <c r="J323">
        <f t="shared" si="27"/>
        <v>781.60000000000036</v>
      </c>
    </row>
    <row r="324" spans="2:10" x14ac:dyDescent="0.2">
      <c r="C324" s="3" t="s">
        <v>18</v>
      </c>
      <c r="D324">
        <v>6041.9</v>
      </c>
      <c r="G324" s="3" t="s">
        <v>6</v>
      </c>
      <c r="H324">
        <v>12233.8</v>
      </c>
      <c r="I324">
        <f t="shared" si="32"/>
        <v>-1342.8000000000011</v>
      </c>
      <c r="J324">
        <f t="shared" si="27"/>
        <v>0</v>
      </c>
    </row>
    <row r="325" spans="2:10" x14ac:dyDescent="0.2">
      <c r="C325" s="3" t="s">
        <v>6</v>
      </c>
      <c r="D325">
        <v>12810.3</v>
      </c>
      <c r="G325" s="3" t="s">
        <v>6</v>
      </c>
      <c r="H325">
        <v>12686.8</v>
      </c>
      <c r="I325">
        <f t="shared" si="32"/>
        <v>-889.80000000000109</v>
      </c>
      <c r="J325">
        <f t="shared" si="27"/>
        <v>0</v>
      </c>
    </row>
    <row r="326" spans="2:10" x14ac:dyDescent="0.2">
      <c r="C326" s="3" t="s">
        <v>18</v>
      </c>
      <c r="D326">
        <v>5691.8</v>
      </c>
      <c r="G326" s="3" t="s">
        <v>6</v>
      </c>
      <c r="H326">
        <v>12613.4</v>
      </c>
      <c r="I326">
        <f t="shared" si="32"/>
        <v>-963.20000000000073</v>
      </c>
      <c r="J326">
        <f t="shared" si="27"/>
        <v>0</v>
      </c>
    </row>
    <row r="327" spans="2:10" x14ac:dyDescent="0.2">
      <c r="C327" s="3" t="s">
        <v>6</v>
      </c>
      <c r="D327">
        <v>12121.2</v>
      </c>
      <c r="G327" s="3" t="s">
        <v>6</v>
      </c>
      <c r="H327">
        <v>12109.3</v>
      </c>
      <c r="I327">
        <f t="shared" si="32"/>
        <v>-1467.3000000000011</v>
      </c>
      <c r="J327">
        <f t="shared" si="27"/>
        <v>0</v>
      </c>
    </row>
    <row r="328" spans="2:10" x14ac:dyDescent="0.2">
      <c r="C328" s="3" t="s">
        <v>18</v>
      </c>
      <c r="D328">
        <v>6800.6</v>
      </c>
      <c r="G328" s="3" t="s">
        <v>6</v>
      </c>
      <c r="H328">
        <v>11537.9</v>
      </c>
      <c r="I328">
        <f t="shared" si="32"/>
        <v>-2038.7000000000007</v>
      </c>
      <c r="J328">
        <f t="shared" si="27"/>
        <v>0</v>
      </c>
    </row>
    <row r="329" spans="2:10" x14ac:dyDescent="0.2">
      <c r="C329" s="3" t="s">
        <v>6</v>
      </c>
      <c r="D329">
        <v>13044.8</v>
      </c>
      <c r="G329" s="3" t="s">
        <v>6</v>
      </c>
      <c r="H329">
        <v>12810.3</v>
      </c>
      <c r="I329">
        <f t="shared" si="32"/>
        <v>-766.30000000000109</v>
      </c>
      <c r="J329">
        <f t="shared" ref="J329:J392" si="33">IF(I329&gt;0, I329,0)</f>
        <v>0</v>
      </c>
    </row>
    <row r="330" spans="2:10" x14ac:dyDescent="0.2">
      <c r="C330" s="3" t="s">
        <v>18</v>
      </c>
      <c r="D330">
        <v>6149.6</v>
      </c>
      <c r="G330" s="3" t="s">
        <v>6</v>
      </c>
      <c r="H330">
        <v>12121.2</v>
      </c>
      <c r="I330">
        <f t="shared" si="32"/>
        <v>-1455.3999999999996</v>
      </c>
      <c r="J330">
        <f t="shared" si="33"/>
        <v>0</v>
      </c>
    </row>
    <row r="331" spans="2:10" x14ac:dyDescent="0.2">
      <c r="C331" s="3" t="s">
        <v>6</v>
      </c>
      <c r="D331">
        <v>11930.1</v>
      </c>
      <c r="G331" s="3" t="s">
        <v>6</v>
      </c>
      <c r="H331">
        <v>13044.8</v>
      </c>
      <c r="I331">
        <f t="shared" si="32"/>
        <v>-531.80000000000109</v>
      </c>
      <c r="J331">
        <f t="shared" si="33"/>
        <v>0</v>
      </c>
    </row>
    <row r="332" spans="2:10" x14ac:dyDescent="0.2">
      <c r="C332" s="3" t="s">
        <v>18</v>
      </c>
      <c r="D332">
        <v>6288.2</v>
      </c>
      <c r="G332" s="3" t="s">
        <v>6</v>
      </c>
      <c r="H332">
        <v>11930.1</v>
      </c>
      <c r="I332">
        <f t="shared" si="32"/>
        <v>-1646.5</v>
      </c>
      <c r="J332">
        <f t="shared" si="33"/>
        <v>0</v>
      </c>
    </row>
    <row r="333" spans="2:10" x14ac:dyDescent="0.2">
      <c r="C333" s="3" t="s">
        <v>6</v>
      </c>
      <c r="D333">
        <v>13879.2</v>
      </c>
      <c r="G333" s="3" t="s">
        <v>6</v>
      </c>
      <c r="H333">
        <v>13879.2</v>
      </c>
      <c r="I333">
        <f t="shared" si="32"/>
        <v>302.60000000000036</v>
      </c>
      <c r="J333">
        <f t="shared" si="33"/>
        <v>302.60000000000036</v>
      </c>
    </row>
    <row r="334" spans="2:10" x14ac:dyDescent="0.2">
      <c r="B334" t="s">
        <v>55</v>
      </c>
      <c r="F334" t="s">
        <v>55</v>
      </c>
    </row>
    <row r="335" spans="2:10" x14ac:dyDescent="0.2">
      <c r="B335" s="3" t="s">
        <v>17</v>
      </c>
      <c r="C335" s="3" t="s">
        <v>5</v>
      </c>
      <c r="D335">
        <v>3293.3</v>
      </c>
      <c r="F335" s="3" t="s">
        <v>17</v>
      </c>
      <c r="G335" s="3" t="s">
        <v>5</v>
      </c>
      <c r="H335">
        <v>3293.3</v>
      </c>
    </row>
    <row r="336" spans="2:10" x14ac:dyDescent="0.2">
      <c r="B336" s="5" t="s">
        <v>17</v>
      </c>
      <c r="C336" s="5" t="s">
        <v>6</v>
      </c>
      <c r="D336">
        <v>13492.9</v>
      </c>
      <c r="F336" s="5" t="s">
        <v>17</v>
      </c>
      <c r="G336" s="5" t="s">
        <v>6</v>
      </c>
      <c r="H336">
        <v>13492.9</v>
      </c>
    </row>
    <row r="337" spans="2:13" x14ac:dyDescent="0.2">
      <c r="C337" s="3" t="s">
        <v>18</v>
      </c>
      <c r="D337">
        <v>4178.8</v>
      </c>
      <c r="G337" s="3" t="s">
        <v>18</v>
      </c>
      <c r="H337">
        <v>4178.8</v>
      </c>
      <c r="I337">
        <f>H337-H$335</f>
        <v>885.5</v>
      </c>
      <c r="J337">
        <f t="shared" si="33"/>
        <v>885.5</v>
      </c>
      <c r="L337">
        <v>885.5</v>
      </c>
      <c r="M337">
        <v>1197</v>
      </c>
    </row>
    <row r="338" spans="2:13" x14ac:dyDescent="0.2">
      <c r="C338" s="3" t="s">
        <v>6</v>
      </c>
      <c r="D338">
        <v>14689.9</v>
      </c>
      <c r="G338" s="3" t="s">
        <v>18</v>
      </c>
      <c r="H338">
        <v>5540.4</v>
      </c>
      <c r="I338">
        <f t="shared" ref="I338:I343" si="34">H338-H$335</f>
        <v>2247.0999999999995</v>
      </c>
      <c r="J338">
        <f t="shared" si="33"/>
        <v>2247.0999999999995</v>
      </c>
      <c r="L338">
        <v>2247.0999999999995</v>
      </c>
      <c r="M338">
        <v>3172.6999999999989</v>
      </c>
    </row>
    <row r="339" spans="2:13" x14ac:dyDescent="0.2">
      <c r="C339" s="3" t="s">
        <v>18</v>
      </c>
      <c r="D339">
        <v>5540.4</v>
      </c>
      <c r="G339" s="3" t="s">
        <v>18</v>
      </c>
      <c r="H339">
        <v>5292.8</v>
      </c>
      <c r="I339">
        <f t="shared" si="34"/>
        <v>1999.5</v>
      </c>
      <c r="J339">
        <f t="shared" si="33"/>
        <v>1999.5</v>
      </c>
      <c r="L339">
        <v>1999.5</v>
      </c>
      <c r="M339">
        <v>2848.5</v>
      </c>
    </row>
    <row r="340" spans="2:13" x14ac:dyDescent="0.2">
      <c r="C340" s="3" t="s">
        <v>6</v>
      </c>
      <c r="D340">
        <v>16665.599999999999</v>
      </c>
      <c r="G340" s="3" t="s">
        <v>18</v>
      </c>
      <c r="H340">
        <v>5012.2</v>
      </c>
      <c r="I340">
        <f t="shared" si="34"/>
        <v>1718.8999999999996</v>
      </c>
      <c r="J340">
        <f t="shared" si="33"/>
        <v>1718.8999999999996</v>
      </c>
      <c r="L340">
        <v>1718.8999999999996</v>
      </c>
      <c r="M340">
        <v>864.80000000000109</v>
      </c>
    </row>
    <row r="341" spans="2:13" x14ac:dyDescent="0.2">
      <c r="C341" s="3" t="s">
        <v>18</v>
      </c>
      <c r="D341">
        <v>5292.8</v>
      </c>
      <c r="G341" s="3" t="s">
        <v>18</v>
      </c>
      <c r="H341">
        <v>4717.8999999999996</v>
      </c>
      <c r="I341">
        <f t="shared" si="34"/>
        <v>1424.5999999999995</v>
      </c>
      <c r="J341">
        <f t="shared" si="33"/>
        <v>1424.5999999999995</v>
      </c>
      <c r="L341">
        <v>1424.5999999999995</v>
      </c>
      <c r="M341">
        <v>1355.3000000000011</v>
      </c>
    </row>
    <row r="342" spans="2:13" x14ac:dyDescent="0.2">
      <c r="C342" s="3" t="s">
        <v>6</v>
      </c>
      <c r="D342">
        <v>16341.4</v>
      </c>
      <c r="G342" s="3" t="s">
        <v>18</v>
      </c>
      <c r="H342">
        <v>4429.8999999999996</v>
      </c>
      <c r="I342">
        <f t="shared" si="34"/>
        <v>1136.5999999999995</v>
      </c>
      <c r="J342">
        <f t="shared" si="33"/>
        <v>1136.5999999999995</v>
      </c>
      <c r="L342">
        <v>1136.5999999999995</v>
      </c>
      <c r="M342">
        <v>582</v>
      </c>
    </row>
    <row r="343" spans="2:13" x14ac:dyDescent="0.2">
      <c r="C343" s="3" t="s">
        <v>18</v>
      </c>
      <c r="D343">
        <v>5012.2</v>
      </c>
      <c r="G343" s="3" t="s">
        <v>18</v>
      </c>
      <c r="H343">
        <v>3551.2</v>
      </c>
      <c r="I343">
        <f t="shared" si="34"/>
        <v>257.89999999999964</v>
      </c>
      <c r="J343">
        <f t="shared" si="33"/>
        <v>257.89999999999964</v>
      </c>
      <c r="L343">
        <v>257.89999999999964</v>
      </c>
      <c r="M343">
        <v>0</v>
      </c>
    </row>
    <row r="344" spans="2:13" x14ac:dyDescent="0.2">
      <c r="C344" s="3" t="s">
        <v>6</v>
      </c>
      <c r="D344">
        <v>14357.7</v>
      </c>
      <c r="G344" s="3" t="s">
        <v>6</v>
      </c>
      <c r="H344">
        <v>14689.9</v>
      </c>
      <c r="I344">
        <f>H344-H$336</f>
        <v>1197</v>
      </c>
      <c r="J344">
        <f t="shared" si="33"/>
        <v>1197</v>
      </c>
    </row>
    <row r="345" spans="2:13" x14ac:dyDescent="0.2">
      <c r="C345" s="3" t="s">
        <v>18</v>
      </c>
      <c r="D345">
        <v>4717.8999999999996</v>
      </c>
      <c r="G345" s="3" t="s">
        <v>6</v>
      </c>
      <c r="H345">
        <v>16665.599999999999</v>
      </c>
      <c r="I345">
        <f t="shared" ref="I345:I350" si="35">H345-H$336</f>
        <v>3172.6999999999989</v>
      </c>
      <c r="J345">
        <f t="shared" si="33"/>
        <v>3172.6999999999989</v>
      </c>
    </row>
    <row r="346" spans="2:13" x14ac:dyDescent="0.2">
      <c r="C346" s="3" t="s">
        <v>6</v>
      </c>
      <c r="D346">
        <v>14848.2</v>
      </c>
      <c r="G346" s="3" t="s">
        <v>6</v>
      </c>
      <c r="H346">
        <v>16341.4</v>
      </c>
      <c r="I346">
        <f t="shared" si="35"/>
        <v>2848.5</v>
      </c>
      <c r="J346">
        <f t="shared" si="33"/>
        <v>2848.5</v>
      </c>
    </row>
    <row r="347" spans="2:13" x14ac:dyDescent="0.2">
      <c r="C347" s="3" t="s">
        <v>18</v>
      </c>
      <c r="D347">
        <v>4429.8999999999996</v>
      </c>
      <c r="G347" s="3" t="s">
        <v>6</v>
      </c>
      <c r="H347">
        <v>14357.7</v>
      </c>
      <c r="I347">
        <f t="shared" si="35"/>
        <v>864.80000000000109</v>
      </c>
      <c r="J347">
        <f t="shared" si="33"/>
        <v>864.80000000000109</v>
      </c>
    </row>
    <row r="348" spans="2:13" x14ac:dyDescent="0.2">
      <c r="C348" s="3" t="s">
        <v>6</v>
      </c>
      <c r="D348">
        <v>14074.9</v>
      </c>
      <c r="G348" s="3" t="s">
        <v>6</v>
      </c>
      <c r="H348">
        <v>14848.2</v>
      </c>
      <c r="I348">
        <f t="shared" si="35"/>
        <v>1355.3000000000011</v>
      </c>
      <c r="J348">
        <f t="shared" si="33"/>
        <v>1355.3000000000011</v>
      </c>
    </row>
    <row r="349" spans="2:13" x14ac:dyDescent="0.2">
      <c r="C349" s="3" t="s">
        <v>18</v>
      </c>
      <c r="D349">
        <v>3551.2</v>
      </c>
      <c r="G349" s="3" t="s">
        <v>6</v>
      </c>
      <c r="H349">
        <v>14074.9</v>
      </c>
      <c r="I349">
        <f t="shared" si="35"/>
        <v>582</v>
      </c>
      <c r="J349">
        <f t="shared" si="33"/>
        <v>582</v>
      </c>
    </row>
    <row r="350" spans="2:13" x14ac:dyDescent="0.2">
      <c r="C350" s="3" t="s">
        <v>6</v>
      </c>
      <c r="D350">
        <v>11807.6</v>
      </c>
      <c r="G350" s="3" t="s">
        <v>6</v>
      </c>
      <c r="H350">
        <v>11807.6</v>
      </c>
      <c r="I350">
        <f t="shared" si="35"/>
        <v>-1685.2999999999993</v>
      </c>
      <c r="J350">
        <f t="shared" si="33"/>
        <v>0</v>
      </c>
    </row>
    <row r="351" spans="2:13" x14ac:dyDescent="0.2">
      <c r="B351" t="s">
        <v>56</v>
      </c>
      <c r="F351" t="s">
        <v>56</v>
      </c>
    </row>
    <row r="352" spans="2:13" x14ac:dyDescent="0.2">
      <c r="B352" s="3" t="s">
        <v>17</v>
      </c>
      <c r="C352" s="3" t="s">
        <v>5</v>
      </c>
      <c r="D352">
        <v>2651</v>
      </c>
      <c r="F352" s="3" t="s">
        <v>17</v>
      </c>
      <c r="G352" s="3" t="s">
        <v>5</v>
      </c>
      <c r="H352">
        <v>2651</v>
      </c>
    </row>
    <row r="353" spans="2:13" x14ac:dyDescent="0.2">
      <c r="B353" s="5" t="s">
        <v>17</v>
      </c>
      <c r="C353" s="5" t="s">
        <v>6</v>
      </c>
      <c r="D353">
        <v>12417.7</v>
      </c>
      <c r="F353" s="5" t="s">
        <v>17</v>
      </c>
      <c r="G353" s="5" t="s">
        <v>6</v>
      </c>
      <c r="H353">
        <v>12417.7</v>
      </c>
    </row>
    <row r="354" spans="2:13" x14ac:dyDescent="0.2">
      <c r="C354" s="3" t="s">
        <v>18</v>
      </c>
      <c r="D354">
        <v>4948.5</v>
      </c>
      <c r="G354" s="3" t="s">
        <v>18</v>
      </c>
      <c r="H354">
        <v>4948.5</v>
      </c>
      <c r="I354">
        <f>H354-H$352</f>
        <v>2297.5</v>
      </c>
      <c r="J354">
        <f t="shared" si="33"/>
        <v>2297.5</v>
      </c>
      <c r="L354">
        <v>2297.5</v>
      </c>
      <c r="M354">
        <v>0</v>
      </c>
    </row>
    <row r="355" spans="2:13" x14ac:dyDescent="0.2">
      <c r="C355" s="3" t="s">
        <v>6</v>
      </c>
      <c r="D355">
        <v>11588.5</v>
      </c>
      <c r="G355" s="3" t="s">
        <v>18</v>
      </c>
      <c r="H355">
        <v>6603.1</v>
      </c>
      <c r="I355">
        <f t="shared" ref="I355:I356" si="36">H355-H$352</f>
        <v>3952.1000000000004</v>
      </c>
      <c r="J355">
        <f t="shared" si="33"/>
        <v>3952.1000000000004</v>
      </c>
      <c r="L355">
        <v>3952.1000000000004</v>
      </c>
      <c r="M355">
        <v>838.19999999999891</v>
      </c>
    </row>
    <row r="356" spans="2:13" x14ac:dyDescent="0.2">
      <c r="C356" s="3" t="s">
        <v>18</v>
      </c>
      <c r="D356">
        <v>6603.1</v>
      </c>
      <c r="G356" s="3" t="s">
        <v>18</v>
      </c>
      <c r="H356">
        <v>4428.8999999999996</v>
      </c>
      <c r="I356">
        <f t="shared" si="36"/>
        <v>1777.8999999999996</v>
      </c>
      <c r="J356">
        <f t="shared" si="33"/>
        <v>1777.8999999999996</v>
      </c>
      <c r="L356">
        <v>1777.8999999999996</v>
      </c>
      <c r="M356">
        <v>0</v>
      </c>
    </row>
    <row r="357" spans="2:13" x14ac:dyDescent="0.2">
      <c r="C357" s="3" t="s">
        <v>6</v>
      </c>
      <c r="D357">
        <v>13255.9</v>
      </c>
      <c r="G357" s="3" t="s">
        <v>6</v>
      </c>
      <c r="H357">
        <v>11588.5</v>
      </c>
      <c r="I357">
        <f>H357-H$353</f>
        <v>-829.20000000000073</v>
      </c>
      <c r="J357">
        <f t="shared" si="33"/>
        <v>0</v>
      </c>
    </row>
    <row r="358" spans="2:13" x14ac:dyDescent="0.2">
      <c r="C358" s="3" t="s">
        <v>18</v>
      </c>
      <c r="D358">
        <v>4428.8999999999996</v>
      </c>
      <c r="G358" s="3" t="s">
        <v>6</v>
      </c>
      <c r="H358">
        <v>13255.9</v>
      </c>
      <c r="I358">
        <f t="shared" ref="I358:I359" si="37">H358-H$353</f>
        <v>838.19999999999891</v>
      </c>
      <c r="J358">
        <f t="shared" si="33"/>
        <v>838.19999999999891</v>
      </c>
    </row>
    <row r="359" spans="2:13" x14ac:dyDescent="0.2">
      <c r="C359" s="3" t="s">
        <v>6</v>
      </c>
      <c r="D359">
        <v>12272.9</v>
      </c>
      <c r="G359" s="3" t="s">
        <v>6</v>
      </c>
      <c r="H359">
        <v>12272.9</v>
      </c>
      <c r="I359">
        <f t="shared" si="37"/>
        <v>-144.80000000000109</v>
      </c>
      <c r="J359">
        <f t="shared" si="33"/>
        <v>0</v>
      </c>
    </row>
    <row r="360" spans="2:13" x14ac:dyDescent="0.2">
      <c r="B360" t="s">
        <v>57</v>
      </c>
      <c r="F360" t="s">
        <v>57</v>
      </c>
    </row>
    <row r="361" spans="2:13" x14ac:dyDescent="0.2">
      <c r="B361" s="3" t="s">
        <v>17</v>
      </c>
      <c r="C361" s="3" t="s">
        <v>5</v>
      </c>
      <c r="D361">
        <v>2730.4</v>
      </c>
      <c r="F361" s="3" t="s">
        <v>17</v>
      </c>
      <c r="G361" s="3" t="s">
        <v>5</v>
      </c>
      <c r="H361">
        <v>2730.4</v>
      </c>
    </row>
    <row r="362" spans="2:13" x14ac:dyDescent="0.2">
      <c r="B362" s="5" t="s">
        <v>17</v>
      </c>
      <c r="C362" s="5" t="s">
        <v>6</v>
      </c>
      <c r="D362">
        <v>13196.3</v>
      </c>
      <c r="F362" s="5" t="s">
        <v>17</v>
      </c>
      <c r="G362" s="5" t="s">
        <v>6</v>
      </c>
      <c r="H362">
        <v>13196.3</v>
      </c>
    </row>
    <row r="363" spans="2:13" x14ac:dyDescent="0.2">
      <c r="C363" s="3" t="s">
        <v>18</v>
      </c>
      <c r="D363">
        <v>4224</v>
      </c>
      <c r="G363" s="3" t="s">
        <v>18</v>
      </c>
      <c r="H363">
        <v>4224</v>
      </c>
      <c r="I363">
        <f>H363-H$361</f>
        <v>1493.6</v>
      </c>
      <c r="J363">
        <f t="shared" si="33"/>
        <v>1493.6</v>
      </c>
      <c r="L363">
        <v>1493.6</v>
      </c>
      <c r="M363">
        <v>0</v>
      </c>
    </row>
    <row r="364" spans="2:13" x14ac:dyDescent="0.2">
      <c r="C364" s="3" t="s">
        <v>6</v>
      </c>
      <c r="D364">
        <v>13133</v>
      </c>
      <c r="G364" s="3" t="s">
        <v>18</v>
      </c>
      <c r="H364">
        <v>6019.6</v>
      </c>
      <c r="I364">
        <f t="shared" ref="I364:I365" si="38">H364-H$361</f>
        <v>3289.2000000000003</v>
      </c>
      <c r="J364">
        <f t="shared" si="33"/>
        <v>3289.2000000000003</v>
      </c>
      <c r="L364">
        <v>3289.2000000000003</v>
      </c>
      <c r="M364">
        <v>0</v>
      </c>
    </row>
    <row r="365" spans="2:13" x14ac:dyDescent="0.2">
      <c r="C365" s="3" t="s">
        <v>18</v>
      </c>
      <c r="D365">
        <v>6019.6</v>
      </c>
      <c r="G365" s="3" t="s">
        <v>18</v>
      </c>
      <c r="H365">
        <v>4826.3</v>
      </c>
      <c r="I365">
        <f t="shared" si="38"/>
        <v>2095.9</v>
      </c>
      <c r="J365">
        <f t="shared" si="33"/>
        <v>2095.9</v>
      </c>
      <c r="L365">
        <v>2095.9</v>
      </c>
      <c r="M365">
        <v>0</v>
      </c>
    </row>
    <row r="366" spans="2:13" x14ac:dyDescent="0.2">
      <c r="C366" s="3" t="s">
        <v>6</v>
      </c>
      <c r="D366">
        <v>12642.6</v>
      </c>
      <c r="G366" s="3" t="s">
        <v>6</v>
      </c>
      <c r="H366">
        <v>13133</v>
      </c>
      <c r="I366">
        <f>H366-H$362</f>
        <v>-63.299999999999272</v>
      </c>
      <c r="J366">
        <f t="shared" si="33"/>
        <v>0</v>
      </c>
    </row>
    <row r="367" spans="2:13" x14ac:dyDescent="0.2">
      <c r="C367" s="3" t="s">
        <v>18</v>
      </c>
      <c r="D367">
        <v>4826.3</v>
      </c>
      <c r="G367" s="3" t="s">
        <v>6</v>
      </c>
      <c r="H367">
        <v>12642.6</v>
      </c>
      <c r="I367">
        <f t="shared" ref="I367:I368" si="39">H367-H$362</f>
        <v>-553.69999999999891</v>
      </c>
      <c r="J367">
        <f t="shared" si="33"/>
        <v>0</v>
      </c>
    </row>
    <row r="368" spans="2:13" x14ac:dyDescent="0.2">
      <c r="C368" s="3" t="s">
        <v>6</v>
      </c>
      <c r="D368">
        <v>12937</v>
      </c>
      <c r="G368" s="3" t="s">
        <v>6</v>
      </c>
      <c r="H368">
        <v>12937</v>
      </c>
      <c r="I368">
        <f t="shared" si="39"/>
        <v>-259.29999999999927</v>
      </c>
      <c r="J368">
        <f t="shared" si="33"/>
        <v>0</v>
      </c>
    </row>
    <row r="369" spans="2:13" x14ac:dyDescent="0.2">
      <c r="B369" t="s">
        <v>58</v>
      </c>
      <c r="F369" t="s">
        <v>58</v>
      </c>
    </row>
    <row r="370" spans="2:13" x14ac:dyDescent="0.2">
      <c r="B370" s="3" t="s">
        <v>17</v>
      </c>
      <c r="C370" s="3" t="s">
        <v>5</v>
      </c>
      <c r="D370">
        <v>2680.5</v>
      </c>
      <c r="F370" s="3" t="s">
        <v>17</v>
      </c>
      <c r="G370" s="3" t="s">
        <v>5</v>
      </c>
      <c r="H370">
        <v>2680.5</v>
      </c>
    </row>
    <row r="371" spans="2:13" x14ac:dyDescent="0.2">
      <c r="B371" s="5" t="s">
        <v>17</v>
      </c>
      <c r="C371" s="5" t="s">
        <v>6</v>
      </c>
      <c r="D371">
        <v>11853.4</v>
      </c>
      <c r="F371" s="5" t="s">
        <v>17</v>
      </c>
      <c r="G371" s="5" t="s">
        <v>6</v>
      </c>
      <c r="H371">
        <v>11853.4</v>
      </c>
    </row>
    <row r="372" spans="2:13" x14ac:dyDescent="0.2">
      <c r="C372" s="3" t="s">
        <v>18</v>
      </c>
      <c r="D372">
        <v>3880.2</v>
      </c>
      <c r="G372" s="3" t="s">
        <v>18</v>
      </c>
      <c r="H372">
        <v>3880.2</v>
      </c>
      <c r="I372">
        <f>H372-H$370</f>
        <v>1199.6999999999998</v>
      </c>
      <c r="J372">
        <f t="shared" si="33"/>
        <v>1199.6999999999998</v>
      </c>
      <c r="L372">
        <v>1199.6999999999998</v>
      </c>
      <c r="M372">
        <v>0</v>
      </c>
    </row>
    <row r="373" spans="2:13" x14ac:dyDescent="0.2">
      <c r="C373" s="3" t="s">
        <v>6</v>
      </c>
      <c r="D373">
        <v>11385.5</v>
      </c>
      <c r="G373" s="3" t="s">
        <v>18</v>
      </c>
      <c r="H373">
        <v>4861.8</v>
      </c>
      <c r="I373">
        <f t="shared" ref="I373:I378" si="40">H373-H$370</f>
        <v>2181.3000000000002</v>
      </c>
      <c r="J373">
        <f t="shared" si="33"/>
        <v>2181.3000000000002</v>
      </c>
      <c r="L373">
        <v>2181.3000000000002</v>
      </c>
      <c r="M373">
        <v>339</v>
      </c>
    </row>
    <row r="374" spans="2:13" x14ac:dyDescent="0.2">
      <c r="C374" s="3" t="s">
        <v>18</v>
      </c>
      <c r="D374">
        <v>4861.8</v>
      </c>
      <c r="G374" s="3" t="s">
        <v>18</v>
      </c>
      <c r="H374">
        <v>4656.1000000000004</v>
      </c>
      <c r="I374">
        <f t="shared" si="40"/>
        <v>1975.6000000000004</v>
      </c>
      <c r="J374">
        <f t="shared" si="33"/>
        <v>1975.6000000000004</v>
      </c>
      <c r="L374">
        <v>1975.6000000000004</v>
      </c>
      <c r="M374">
        <v>248.89999999999964</v>
      </c>
    </row>
    <row r="375" spans="2:13" x14ac:dyDescent="0.2">
      <c r="C375" s="3" t="s">
        <v>6</v>
      </c>
      <c r="D375">
        <v>12192.4</v>
      </c>
      <c r="G375" s="3" t="s">
        <v>18</v>
      </c>
      <c r="H375">
        <v>4626.6000000000004</v>
      </c>
      <c r="I375">
        <f t="shared" si="40"/>
        <v>1946.1000000000004</v>
      </c>
      <c r="J375">
        <f t="shared" si="33"/>
        <v>1946.1000000000004</v>
      </c>
      <c r="L375">
        <v>1946.1000000000004</v>
      </c>
      <c r="M375">
        <v>0</v>
      </c>
    </row>
    <row r="376" spans="2:13" x14ac:dyDescent="0.2">
      <c r="C376" s="3" t="s">
        <v>18</v>
      </c>
      <c r="D376">
        <v>4656.1000000000004</v>
      </c>
      <c r="G376" s="3" t="s">
        <v>18</v>
      </c>
      <c r="H376">
        <v>4308.6000000000004</v>
      </c>
      <c r="I376">
        <f t="shared" si="40"/>
        <v>1628.1000000000004</v>
      </c>
      <c r="J376">
        <f t="shared" si="33"/>
        <v>1628.1000000000004</v>
      </c>
      <c r="L376">
        <v>1628.1000000000004</v>
      </c>
      <c r="M376">
        <v>0</v>
      </c>
    </row>
    <row r="377" spans="2:13" x14ac:dyDescent="0.2">
      <c r="C377" s="3" t="s">
        <v>6</v>
      </c>
      <c r="D377">
        <v>12102.3</v>
      </c>
      <c r="G377" s="3" t="s">
        <v>18</v>
      </c>
      <c r="H377">
        <v>4520.3999999999996</v>
      </c>
      <c r="I377">
        <f t="shared" si="40"/>
        <v>1839.8999999999996</v>
      </c>
      <c r="J377">
        <f t="shared" si="33"/>
        <v>1839.8999999999996</v>
      </c>
      <c r="L377">
        <v>1839.8999999999996</v>
      </c>
      <c r="M377">
        <v>0</v>
      </c>
    </row>
    <row r="378" spans="2:13" x14ac:dyDescent="0.2">
      <c r="C378" s="3" t="s">
        <v>18</v>
      </c>
      <c r="D378">
        <v>4626.6000000000004</v>
      </c>
      <c r="G378" s="3" t="s">
        <v>18</v>
      </c>
      <c r="H378">
        <v>4628.6000000000004</v>
      </c>
      <c r="I378">
        <f t="shared" si="40"/>
        <v>1948.1000000000004</v>
      </c>
      <c r="J378">
        <f t="shared" si="33"/>
        <v>1948.1000000000004</v>
      </c>
      <c r="L378">
        <v>1948.1000000000004</v>
      </c>
      <c r="M378">
        <v>30.600000000000364</v>
      </c>
    </row>
    <row r="379" spans="2:13" x14ac:dyDescent="0.2">
      <c r="C379" s="3" t="s">
        <v>6</v>
      </c>
      <c r="D379">
        <v>11742.9</v>
      </c>
      <c r="G379" s="3" t="s">
        <v>6</v>
      </c>
      <c r="H379">
        <v>11385.5</v>
      </c>
      <c r="I379">
        <f>H379-H$371</f>
        <v>-467.89999999999964</v>
      </c>
      <c r="J379">
        <f t="shared" si="33"/>
        <v>0</v>
      </c>
    </row>
    <row r="380" spans="2:13" x14ac:dyDescent="0.2">
      <c r="C380" s="3" t="s">
        <v>18</v>
      </c>
      <c r="D380">
        <v>4308.6000000000004</v>
      </c>
      <c r="G380" s="3" t="s">
        <v>6</v>
      </c>
      <c r="H380">
        <v>12192.4</v>
      </c>
      <c r="I380">
        <f t="shared" ref="I380:I385" si="41">H380-H$371</f>
        <v>339</v>
      </c>
      <c r="J380">
        <f t="shared" si="33"/>
        <v>339</v>
      </c>
    </row>
    <row r="381" spans="2:13" x14ac:dyDescent="0.2">
      <c r="C381" s="3" t="s">
        <v>6</v>
      </c>
      <c r="D381">
        <v>11286</v>
      </c>
      <c r="G381" s="3" t="s">
        <v>6</v>
      </c>
      <c r="H381">
        <v>12102.3</v>
      </c>
      <c r="I381">
        <f t="shared" si="41"/>
        <v>248.89999999999964</v>
      </c>
      <c r="J381">
        <f t="shared" si="33"/>
        <v>248.89999999999964</v>
      </c>
    </row>
    <row r="382" spans="2:13" x14ac:dyDescent="0.2">
      <c r="C382" s="3" t="s">
        <v>18</v>
      </c>
      <c r="D382">
        <v>4520.3999999999996</v>
      </c>
      <c r="G382" s="3" t="s">
        <v>6</v>
      </c>
      <c r="H382">
        <v>11742.9</v>
      </c>
      <c r="I382">
        <f t="shared" si="41"/>
        <v>-110.5</v>
      </c>
      <c r="J382">
        <f t="shared" si="33"/>
        <v>0</v>
      </c>
    </row>
    <row r="383" spans="2:13" x14ac:dyDescent="0.2">
      <c r="C383" s="3" t="s">
        <v>6</v>
      </c>
      <c r="D383">
        <v>10552.1</v>
      </c>
      <c r="G383" s="3" t="s">
        <v>6</v>
      </c>
      <c r="H383">
        <v>11286</v>
      </c>
      <c r="I383">
        <f t="shared" si="41"/>
        <v>-567.39999999999964</v>
      </c>
      <c r="J383">
        <f t="shared" si="33"/>
        <v>0</v>
      </c>
    </row>
    <row r="384" spans="2:13" x14ac:dyDescent="0.2">
      <c r="C384" s="3" t="s">
        <v>18</v>
      </c>
      <c r="D384">
        <v>4628.6000000000004</v>
      </c>
      <c r="G384" s="3" t="s">
        <v>6</v>
      </c>
      <c r="H384">
        <v>10552.1</v>
      </c>
      <c r="I384">
        <f t="shared" si="41"/>
        <v>-1301.2999999999993</v>
      </c>
      <c r="J384">
        <f t="shared" si="33"/>
        <v>0</v>
      </c>
    </row>
    <row r="385" spans="2:13" x14ac:dyDescent="0.2">
      <c r="C385" s="3" t="s">
        <v>6</v>
      </c>
      <c r="D385">
        <v>11884</v>
      </c>
      <c r="G385" s="3" t="s">
        <v>6</v>
      </c>
      <c r="H385">
        <v>11884</v>
      </c>
      <c r="I385">
        <f t="shared" si="41"/>
        <v>30.600000000000364</v>
      </c>
      <c r="J385">
        <f t="shared" si="33"/>
        <v>30.600000000000364</v>
      </c>
    </row>
    <row r="386" spans="2:13" x14ac:dyDescent="0.2">
      <c r="B386" t="s">
        <v>60</v>
      </c>
      <c r="F386" t="s">
        <v>60</v>
      </c>
    </row>
    <row r="387" spans="2:13" x14ac:dyDescent="0.2">
      <c r="B387" s="3" t="s">
        <v>17</v>
      </c>
      <c r="C387" s="3" t="s">
        <v>5</v>
      </c>
      <c r="D387">
        <v>2864.1</v>
      </c>
      <c r="F387" s="3" t="s">
        <v>17</v>
      </c>
      <c r="G387" s="3" t="s">
        <v>5</v>
      </c>
      <c r="H387">
        <v>2864.1</v>
      </c>
    </row>
    <row r="388" spans="2:13" x14ac:dyDescent="0.2">
      <c r="B388" s="5" t="s">
        <v>17</v>
      </c>
      <c r="C388" s="5" t="s">
        <v>6</v>
      </c>
      <c r="D388">
        <v>13135.4</v>
      </c>
      <c r="F388" s="5" t="s">
        <v>17</v>
      </c>
      <c r="G388" s="5" t="s">
        <v>6</v>
      </c>
      <c r="H388">
        <v>13135.4</v>
      </c>
    </row>
    <row r="389" spans="2:13" x14ac:dyDescent="0.2">
      <c r="C389" s="3" t="s">
        <v>18</v>
      </c>
      <c r="D389">
        <v>4902.7</v>
      </c>
      <c r="G389" s="3" t="s">
        <v>18</v>
      </c>
      <c r="H389">
        <v>4902.7</v>
      </c>
      <c r="I389">
        <f>H389-H$387</f>
        <v>2038.6</v>
      </c>
      <c r="J389">
        <f t="shared" si="33"/>
        <v>2038.6</v>
      </c>
      <c r="L389">
        <v>2038.6</v>
      </c>
      <c r="M389">
        <v>424.30000000000109</v>
      </c>
    </row>
    <row r="390" spans="2:13" x14ac:dyDescent="0.2">
      <c r="C390" s="3" t="s">
        <v>6</v>
      </c>
      <c r="D390">
        <v>13559.7</v>
      </c>
      <c r="G390" s="3" t="s">
        <v>18</v>
      </c>
      <c r="H390">
        <v>4863</v>
      </c>
      <c r="I390">
        <f t="shared" ref="I390:I395" si="42">H390-H$387</f>
        <v>1998.9</v>
      </c>
      <c r="J390">
        <f t="shared" si="33"/>
        <v>1998.9</v>
      </c>
      <c r="L390">
        <v>1998.9</v>
      </c>
      <c r="M390">
        <v>896.39999999999964</v>
      </c>
    </row>
    <row r="391" spans="2:13" x14ac:dyDescent="0.2">
      <c r="C391" s="3" t="s">
        <v>18</v>
      </c>
      <c r="D391">
        <v>4863</v>
      </c>
      <c r="G391" s="3" t="s">
        <v>18</v>
      </c>
      <c r="H391">
        <v>5671.5</v>
      </c>
      <c r="I391">
        <f t="shared" si="42"/>
        <v>2807.4</v>
      </c>
      <c r="J391">
        <f t="shared" si="33"/>
        <v>2807.4</v>
      </c>
      <c r="L391">
        <v>2807.4</v>
      </c>
      <c r="M391">
        <v>1981.6000000000004</v>
      </c>
    </row>
    <row r="392" spans="2:13" x14ac:dyDescent="0.2">
      <c r="C392" s="3" t="s">
        <v>6</v>
      </c>
      <c r="D392">
        <v>14031.8</v>
      </c>
      <c r="G392" s="3" t="s">
        <v>18</v>
      </c>
      <c r="H392">
        <v>6548.4</v>
      </c>
      <c r="I392">
        <f t="shared" si="42"/>
        <v>3684.2999999999997</v>
      </c>
      <c r="J392">
        <f t="shared" si="33"/>
        <v>3684.2999999999997</v>
      </c>
      <c r="L392">
        <v>3684.2999999999997</v>
      </c>
      <c r="M392">
        <v>2736.3999999999996</v>
      </c>
    </row>
    <row r="393" spans="2:13" x14ac:dyDescent="0.2">
      <c r="C393" s="3" t="s">
        <v>18</v>
      </c>
      <c r="D393">
        <v>5671.5</v>
      </c>
      <c r="G393" s="3" t="s">
        <v>18</v>
      </c>
      <c r="H393">
        <v>5101.5</v>
      </c>
      <c r="I393">
        <f t="shared" si="42"/>
        <v>2237.4</v>
      </c>
      <c r="J393">
        <f t="shared" ref="J393:J449" si="43">IF(I393&gt;0, I393,0)</f>
        <v>2237.4</v>
      </c>
      <c r="L393">
        <v>2237.4</v>
      </c>
      <c r="M393">
        <v>690.39999999999964</v>
      </c>
    </row>
    <row r="394" spans="2:13" x14ac:dyDescent="0.2">
      <c r="C394" s="3" t="s">
        <v>6</v>
      </c>
      <c r="D394">
        <v>15117</v>
      </c>
      <c r="G394" s="3" t="s">
        <v>18</v>
      </c>
      <c r="H394">
        <v>6240</v>
      </c>
      <c r="I394">
        <f t="shared" si="42"/>
        <v>3375.9</v>
      </c>
      <c r="J394">
        <f t="shared" si="43"/>
        <v>3375.9</v>
      </c>
      <c r="L394">
        <v>3375.9</v>
      </c>
      <c r="M394">
        <v>2127.3999999999996</v>
      </c>
    </row>
    <row r="395" spans="2:13" x14ac:dyDescent="0.2">
      <c r="C395" s="3" t="s">
        <v>18</v>
      </c>
      <c r="D395">
        <v>6548.4</v>
      </c>
      <c r="G395" s="3" t="s">
        <v>18</v>
      </c>
      <c r="H395">
        <v>4277.8</v>
      </c>
      <c r="I395">
        <f t="shared" si="42"/>
        <v>1413.7000000000003</v>
      </c>
      <c r="J395">
        <f t="shared" si="43"/>
        <v>1413.7000000000003</v>
      </c>
      <c r="L395">
        <v>1413.7000000000003</v>
      </c>
      <c r="M395">
        <v>0</v>
      </c>
    </row>
    <row r="396" spans="2:13" x14ac:dyDescent="0.2">
      <c r="C396" s="3" t="s">
        <v>6</v>
      </c>
      <c r="D396">
        <v>15871.8</v>
      </c>
      <c r="G396" s="3" t="s">
        <v>6</v>
      </c>
      <c r="H396">
        <v>13559.7</v>
      </c>
      <c r="I396">
        <f>H396-H$388</f>
        <v>424.30000000000109</v>
      </c>
      <c r="J396">
        <f t="shared" si="43"/>
        <v>424.30000000000109</v>
      </c>
    </row>
    <row r="397" spans="2:13" x14ac:dyDescent="0.2">
      <c r="C397" s="3" t="s">
        <v>18</v>
      </c>
      <c r="D397">
        <v>5101.5</v>
      </c>
      <c r="G397" s="3" t="s">
        <v>6</v>
      </c>
      <c r="H397">
        <v>14031.8</v>
      </c>
      <c r="I397">
        <f t="shared" ref="I397:I402" si="44">H397-H$388</f>
        <v>896.39999999999964</v>
      </c>
      <c r="J397">
        <f t="shared" si="43"/>
        <v>896.39999999999964</v>
      </c>
    </row>
    <row r="398" spans="2:13" x14ac:dyDescent="0.2">
      <c r="C398" s="3" t="s">
        <v>6</v>
      </c>
      <c r="D398">
        <v>13825.8</v>
      </c>
      <c r="G398" s="3" t="s">
        <v>6</v>
      </c>
      <c r="H398">
        <v>15117</v>
      </c>
      <c r="I398">
        <f t="shared" si="44"/>
        <v>1981.6000000000004</v>
      </c>
      <c r="J398">
        <f t="shared" si="43"/>
        <v>1981.6000000000004</v>
      </c>
    </row>
    <row r="399" spans="2:13" x14ac:dyDescent="0.2">
      <c r="C399" s="3" t="s">
        <v>18</v>
      </c>
      <c r="D399">
        <v>6240</v>
      </c>
      <c r="G399" s="3" t="s">
        <v>6</v>
      </c>
      <c r="H399">
        <v>15871.8</v>
      </c>
      <c r="I399">
        <f t="shared" si="44"/>
        <v>2736.3999999999996</v>
      </c>
      <c r="J399">
        <f t="shared" si="43"/>
        <v>2736.3999999999996</v>
      </c>
    </row>
    <row r="400" spans="2:13" x14ac:dyDescent="0.2">
      <c r="C400" s="3" t="s">
        <v>6</v>
      </c>
      <c r="D400">
        <v>15262.8</v>
      </c>
      <c r="G400" s="3" t="s">
        <v>6</v>
      </c>
      <c r="H400">
        <v>13825.8</v>
      </c>
      <c r="I400">
        <f t="shared" si="44"/>
        <v>690.39999999999964</v>
      </c>
      <c r="J400">
        <f t="shared" si="43"/>
        <v>690.39999999999964</v>
      </c>
    </row>
    <row r="401" spans="2:13" x14ac:dyDescent="0.2">
      <c r="C401" s="3" t="s">
        <v>18</v>
      </c>
      <c r="D401">
        <v>4277.8</v>
      </c>
      <c r="G401" s="3" t="s">
        <v>6</v>
      </c>
      <c r="H401">
        <v>15262.8</v>
      </c>
      <c r="I401">
        <f t="shared" si="44"/>
        <v>2127.3999999999996</v>
      </c>
      <c r="J401">
        <f t="shared" si="43"/>
        <v>2127.3999999999996</v>
      </c>
    </row>
    <row r="402" spans="2:13" x14ac:dyDescent="0.2">
      <c r="C402" s="3" t="s">
        <v>6</v>
      </c>
      <c r="D402">
        <v>12643.9</v>
      </c>
      <c r="G402" s="3" t="s">
        <v>6</v>
      </c>
      <c r="H402">
        <v>12643.9</v>
      </c>
      <c r="I402">
        <f t="shared" si="44"/>
        <v>-491.5</v>
      </c>
      <c r="J402">
        <f t="shared" si="43"/>
        <v>0</v>
      </c>
    </row>
    <row r="403" spans="2:13" x14ac:dyDescent="0.2">
      <c r="B403" t="s">
        <v>61</v>
      </c>
      <c r="F403" t="s">
        <v>61</v>
      </c>
    </row>
    <row r="404" spans="2:13" x14ac:dyDescent="0.2">
      <c r="B404" s="3" t="s">
        <v>17</v>
      </c>
      <c r="C404" s="3" t="s">
        <v>5</v>
      </c>
      <c r="D404">
        <v>2432.8000000000002</v>
      </c>
      <c r="F404" s="3" t="s">
        <v>17</v>
      </c>
      <c r="G404" s="3" t="s">
        <v>5</v>
      </c>
      <c r="H404">
        <v>2432.8000000000002</v>
      </c>
    </row>
    <row r="405" spans="2:13" x14ac:dyDescent="0.2">
      <c r="B405" s="5" t="s">
        <v>17</v>
      </c>
      <c r="C405" s="5" t="s">
        <v>6</v>
      </c>
      <c r="D405">
        <v>11917.2</v>
      </c>
      <c r="F405" s="5" t="s">
        <v>17</v>
      </c>
      <c r="G405" s="5" t="s">
        <v>6</v>
      </c>
      <c r="H405">
        <v>11917.2</v>
      </c>
    </row>
    <row r="406" spans="2:13" x14ac:dyDescent="0.2">
      <c r="C406" s="3" t="s">
        <v>18</v>
      </c>
      <c r="D406">
        <v>5191.8999999999996</v>
      </c>
      <c r="G406" s="3" t="s">
        <v>18</v>
      </c>
      <c r="H406">
        <v>5191.8999999999996</v>
      </c>
      <c r="I406">
        <f>H406-H$404</f>
        <v>2759.0999999999995</v>
      </c>
      <c r="J406">
        <f t="shared" si="43"/>
        <v>2759.0999999999995</v>
      </c>
      <c r="L406">
        <v>2759.0999999999995</v>
      </c>
      <c r="M406">
        <v>2659.5</v>
      </c>
    </row>
    <row r="407" spans="2:13" x14ac:dyDescent="0.2">
      <c r="C407" s="3" t="s">
        <v>6</v>
      </c>
      <c r="D407">
        <v>14576.7</v>
      </c>
      <c r="G407" s="3" t="s">
        <v>18</v>
      </c>
      <c r="H407">
        <v>4543.3</v>
      </c>
      <c r="I407">
        <f t="shared" ref="I407:I412" si="45">H407-H$404</f>
        <v>2110.5</v>
      </c>
      <c r="J407">
        <f t="shared" si="43"/>
        <v>2110.5</v>
      </c>
      <c r="L407">
        <v>2110.5</v>
      </c>
      <c r="M407">
        <v>2218.7999999999993</v>
      </c>
    </row>
    <row r="408" spans="2:13" x14ac:dyDescent="0.2">
      <c r="C408" s="3" t="s">
        <v>18</v>
      </c>
      <c r="D408">
        <v>4543.3</v>
      </c>
      <c r="G408" s="3" t="s">
        <v>18</v>
      </c>
      <c r="H408">
        <v>4485.8999999999996</v>
      </c>
      <c r="I408">
        <f t="shared" si="45"/>
        <v>2053.0999999999995</v>
      </c>
      <c r="J408">
        <f t="shared" si="43"/>
        <v>2053.0999999999995</v>
      </c>
      <c r="L408">
        <v>2053.0999999999995</v>
      </c>
      <c r="M408">
        <v>2304.5</v>
      </c>
    </row>
    <row r="409" spans="2:13" x14ac:dyDescent="0.2">
      <c r="C409" s="3" t="s">
        <v>6</v>
      </c>
      <c r="D409">
        <v>14136</v>
      </c>
      <c r="G409" s="3" t="s">
        <v>18</v>
      </c>
      <c r="H409">
        <v>5040.2</v>
      </c>
      <c r="I409">
        <f t="shared" si="45"/>
        <v>2607.3999999999996</v>
      </c>
      <c r="J409">
        <f t="shared" si="43"/>
        <v>2607.3999999999996</v>
      </c>
      <c r="L409">
        <v>2607.3999999999996</v>
      </c>
      <c r="M409">
        <v>2571.5</v>
      </c>
    </row>
    <row r="410" spans="2:13" x14ac:dyDescent="0.2">
      <c r="C410" s="3" t="s">
        <v>18</v>
      </c>
      <c r="D410">
        <v>4485.8999999999996</v>
      </c>
      <c r="G410" s="3" t="s">
        <v>18</v>
      </c>
      <c r="H410">
        <v>4725.8</v>
      </c>
      <c r="I410">
        <f t="shared" si="45"/>
        <v>2293</v>
      </c>
      <c r="J410">
        <f t="shared" si="43"/>
        <v>2293</v>
      </c>
      <c r="L410">
        <v>2293</v>
      </c>
      <c r="M410">
        <v>1808.8999999999996</v>
      </c>
    </row>
    <row r="411" spans="2:13" x14ac:dyDescent="0.2">
      <c r="C411" s="3" t="s">
        <v>6</v>
      </c>
      <c r="D411">
        <v>14221.7</v>
      </c>
      <c r="G411" s="3" t="s">
        <v>18</v>
      </c>
      <c r="H411">
        <v>3451.4</v>
      </c>
      <c r="I411">
        <f t="shared" si="45"/>
        <v>1018.5999999999999</v>
      </c>
      <c r="J411">
        <f t="shared" si="43"/>
        <v>1018.5999999999999</v>
      </c>
      <c r="L411">
        <v>1018.5999999999999</v>
      </c>
      <c r="M411">
        <v>0</v>
      </c>
    </row>
    <row r="412" spans="2:13" x14ac:dyDescent="0.2">
      <c r="C412" s="3" t="s">
        <v>18</v>
      </c>
      <c r="D412">
        <v>5040.2</v>
      </c>
      <c r="G412" s="3" t="s">
        <v>18</v>
      </c>
      <c r="H412">
        <v>2577.1</v>
      </c>
      <c r="I412">
        <f t="shared" si="45"/>
        <v>144.29999999999973</v>
      </c>
      <c r="J412">
        <f t="shared" si="43"/>
        <v>144.29999999999973</v>
      </c>
      <c r="L412">
        <v>144.29999999999973</v>
      </c>
      <c r="M412">
        <v>0</v>
      </c>
    </row>
    <row r="413" spans="2:13" x14ac:dyDescent="0.2">
      <c r="C413" s="3" t="s">
        <v>6</v>
      </c>
      <c r="D413">
        <v>14488.7</v>
      </c>
      <c r="G413" s="3" t="s">
        <v>6</v>
      </c>
      <c r="H413">
        <v>14576.7</v>
      </c>
      <c r="I413">
        <f>H413-H$405</f>
        <v>2659.5</v>
      </c>
      <c r="J413">
        <f t="shared" si="43"/>
        <v>2659.5</v>
      </c>
    </row>
    <row r="414" spans="2:13" x14ac:dyDescent="0.2">
      <c r="C414" s="3" t="s">
        <v>18</v>
      </c>
      <c r="D414">
        <v>4725.8</v>
      </c>
      <c r="G414" s="3" t="s">
        <v>6</v>
      </c>
      <c r="H414">
        <v>14136</v>
      </c>
      <c r="I414">
        <f t="shared" ref="I414:I419" si="46">H414-H$405</f>
        <v>2218.7999999999993</v>
      </c>
      <c r="J414">
        <f t="shared" si="43"/>
        <v>2218.7999999999993</v>
      </c>
    </row>
    <row r="415" spans="2:13" x14ac:dyDescent="0.2">
      <c r="C415" s="3" t="s">
        <v>6</v>
      </c>
      <c r="D415">
        <v>13726.1</v>
      </c>
      <c r="G415" s="3" t="s">
        <v>6</v>
      </c>
      <c r="H415">
        <v>14221.7</v>
      </c>
      <c r="I415">
        <f t="shared" si="46"/>
        <v>2304.5</v>
      </c>
      <c r="J415">
        <f t="shared" si="43"/>
        <v>2304.5</v>
      </c>
    </row>
    <row r="416" spans="2:13" x14ac:dyDescent="0.2">
      <c r="C416" s="3" t="s">
        <v>18</v>
      </c>
      <c r="D416">
        <v>3451.4</v>
      </c>
      <c r="G416" s="3" t="s">
        <v>6</v>
      </c>
      <c r="H416">
        <v>14488.7</v>
      </c>
      <c r="I416">
        <f t="shared" si="46"/>
        <v>2571.5</v>
      </c>
      <c r="J416">
        <f t="shared" si="43"/>
        <v>2571.5</v>
      </c>
    </row>
    <row r="417" spans="2:13" x14ac:dyDescent="0.2">
      <c r="C417" s="3" t="s">
        <v>6</v>
      </c>
      <c r="D417">
        <v>10531.3</v>
      </c>
      <c r="G417" s="3" t="s">
        <v>6</v>
      </c>
      <c r="H417">
        <v>13726.1</v>
      </c>
      <c r="I417">
        <f t="shared" si="46"/>
        <v>1808.8999999999996</v>
      </c>
      <c r="J417">
        <f t="shared" si="43"/>
        <v>1808.8999999999996</v>
      </c>
    </row>
    <row r="418" spans="2:13" x14ac:dyDescent="0.2">
      <c r="C418" s="3" t="s">
        <v>18</v>
      </c>
      <c r="D418">
        <v>2577.1</v>
      </c>
      <c r="G418" s="3" t="s">
        <v>6</v>
      </c>
      <c r="H418">
        <v>10531.3</v>
      </c>
      <c r="I418">
        <f t="shared" si="46"/>
        <v>-1385.9000000000015</v>
      </c>
      <c r="J418">
        <f t="shared" si="43"/>
        <v>0</v>
      </c>
    </row>
    <row r="419" spans="2:13" x14ac:dyDescent="0.2">
      <c r="C419" s="3" t="s">
        <v>6</v>
      </c>
      <c r="D419">
        <v>11518</v>
      </c>
      <c r="G419" s="3" t="s">
        <v>6</v>
      </c>
      <c r="H419">
        <v>11518</v>
      </c>
      <c r="I419">
        <f t="shared" si="46"/>
        <v>-399.20000000000073</v>
      </c>
      <c r="J419">
        <f t="shared" si="43"/>
        <v>0</v>
      </c>
    </row>
    <row r="420" spans="2:13" x14ac:dyDescent="0.2">
      <c r="B420" t="s">
        <v>62</v>
      </c>
      <c r="F420" t="s">
        <v>62</v>
      </c>
    </row>
    <row r="421" spans="2:13" x14ac:dyDescent="0.2">
      <c r="B421" s="3" t="s">
        <v>17</v>
      </c>
      <c r="C421" s="3" t="s">
        <v>5</v>
      </c>
      <c r="D421">
        <v>2439.1</v>
      </c>
      <c r="F421" s="3" t="s">
        <v>17</v>
      </c>
      <c r="G421" s="3" t="s">
        <v>5</v>
      </c>
      <c r="H421">
        <v>2439.1</v>
      </c>
    </row>
    <row r="422" spans="2:13" x14ac:dyDescent="0.2">
      <c r="B422" s="5" t="s">
        <v>17</v>
      </c>
      <c r="C422" s="5" t="s">
        <v>6</v>
      </c>
      <c r="D422">
        <v>13077.3</v>
      </c>
      <c r="F422" s="5" t="s">
        <v>17</v>
      </c>
      <c r="G422" s="5" t="s">
        <v>6</v>
      </c>
      <c r="H422">
        <v>13077.3</v>
      </c>
    </row>
    <row r="423" spans="2:13" x14ac:dyDescent="0.2">
      <c r="C423" s="3" t="s">
        <v>18</v>
      </c>
      <c r="D423">
        <v>3913.8</v>
      </c>
      <c r="G423" s="3" t="s">
        <v>18</v>
      </c>
      <c r="H423">
        <v>3913.8</v>
      </c>
      <c r="I423">
        <f>H423-H$421</f>
        <v>1474.7000000000003</v>
      </c>
      <c r="J423">
        <f t="shared" si="43"/>
        <v>1474.7000000000003</v>
      </c>
      <c r="L423">
        <v>1474.7000000000003</v>
      </c>
      <c r="M423">
        <v>1088.9000000000015</v>
      </c>
    </row>
    <row r="424" spans="2:13" x14ac:dyDescent="0.2">
      <c r="C424" s="3" t="s">
        <v>6</v>
      </c>
      <c r="D424">
        <v>14166.2</v>
      </c>
      <c r="G424" s="3" t="s">
        <v>18</v>
      </c>
      <c r="H424">
        <v>3962.8</v>
      </c>
      <c r="I424">
        <f t="shared" ref="I424:I431" si="47">H424-H$421</f>
        <v>1523.7000000000003</v>
      </c>
      <c r="J424">
        <f t="shared" si="43"/>
        <v>1523.7000000000003</v>
      </c>
      <c r="L424">
        <v>1523.7000000000003</v>
      </c>
      <c r="M424">
        <v>1598.6000000000004</v>
      </c>
    </row>
    <row r="425" spans="2:13" x14ac:dyDescent="0.2">
      <c r="C425" s="3" t="s">
        <v>18</v>
      </c>
      <c r="D425">
        <v>3962.8</v>
      </c>
      <c r="G425" s="3" t="s">
        <v>18</v>
      </c>
      <c r="H425">
        <v>3919</v>
      </c>
      <c r="I425">
        <f t="shared" si="47"/>
        <v>1479.9</v>
      </c>
      <c r="J425">
        <f t="shared" si="43"/>
        <v>1479.9</v>
      </c>
      <c r="L425">
        <v>1479.9</v>
      </c>
      <c r="M425">
        <v>1176.1000000000004</v>
      </c>
    </row>
    <row r="426" spans="2:13" x14ac:dyDescent="0.2">
      <c r="C426" s="3" t="s">
        <v>6</v>
      </c>
      <c r="D426">
        <v>14675.9</v>
      </c>
      <c r="G426" s="3" t="s">
        <v>18</v>
      </c>
      <c r="H426">
        <v>4191.1000000000004</v>
      </c>
      <c r="I426">
        <f t="shared" si="47"/>
        <v>1752.0000000000005</v>
      </c>
      <c r="J426">
        <f t="shared" si="43"/>
        <v>1752.0000000000005</v>
      </c>
      <c r="L426">
        <v>1752.0000000000005</v>
      </c>
      <c r="M426">
        <v>1619.2000000000007</v>
      </c>
    </row>
    <row r="427" spans="2:13" x14ac:dyDescent="0.2">
      <c r="C427" s="3" t="s">
        <v>18</v>
      </c>
      <c r="D427">
        <v>3919</v>
      </c>
      <c r="G427" s="3" t="s">
        <v>18</v>
      </c>
      <c r="H427">
        <v>4944.3999999999996</v>
      </c>
      <c r="I427">
        <f t="shared" si="47"/>
        <v>2505.2999999999997</v>
      </c>
      <c r="J427">
        <f t="shared" si="43"/>
        <v>2505.2999999999997</v>
      </c>
      <c r="L427">
        <v>2505.2999999999997</v>
      </c>
      <c r="M427">
        <v>2349.3000000000011</v>
      </c>
    </row>
    <row r="428" spans="2:13" x14ac:dyDescent="0.2">
      <c r="C428" s="3" t="s">
        <v>6</v>
      </c>
      <c r="D428">
        <v>14253.4</v>
      </c>
      <c r="G428" s="3" t="s">
        <v>18</v>
      </c>
      <c r="H428">
        <v>4243</v>
      </c>
      <c r="I428">
        <f t="shared" si="47"/>
        <v>1803.9</v>
      </c>
      <c r="J428">
        <f t="shared" si="43"/>
        <v>1803.9</v>
      </c>
      <c r="L428">
        <v>1803.9</v>
      </c>
      <c r="M428">
        <v>1761.7000000000007</v>
      </c>
    </row>
    <row r="429" spans="2:13" x14ac:dyDescent="0.2">
      <c r="C429" s="3" t="s">
        <v>18</v>
      </c>
      <c r="D429">
        <v>4191.1000000000004</v>
      </c>
      <c r="G429" s="3" t="s">
        <v>18</v>
      </c>
      <c r="H429">
        <v>3452.5</v>
      </c>
      <c r="I429">
        <f t="shared" si="47"/>
        <v>1013.4000000000001</v>
      </c>
      <c r="J429">
        <f t="shared" si="43"/>
        <v>1013.4000000000001</v>
      </c>
      <c r="L429">
        <v>1013.4000000000001</v>
      </c>
      <c r="M429">
        <v>0</v>
      </c>
    </row>
    <row r="430" spans="2:13" x14ac:dyDescent="0.2">
      <c r="C430" s="3" t="s">
        <v>6</v>
      </c>
      <c r="D430">
        <v>14696.5</v>
      </c>
      <c r="G430" s="3" t="s">
        <v>18</v>
      </c>
      <c r="H430">
        <v>3619.3</v>
      </c>
      <c r="I430">
        <f t="shared" si="47"/>
        <v>1180.2000000000003</v>
      </c>
      <c r="J430">
        <f t="shared" si="43"/>
        <v>1180.2000000000003</v>
      </c>
      <c r="L430">
        <v>1180.2000000000003</v>
      </c>
      <c r="M430">
        <v>1786.8000000000011</v>
      </c>
    </row>
    <row r="431" spans="2:13" x14ac:dyDescent="0.2">
      <c r="C431" s="3" t="s">
        <v>18</v>
      </c>
      <c r="D431">
        <v>4944.3999999999996</v>
      </c>
      <c r="G431" s="3" t="s">
        <v>18</v>
      </c>
      <c r="H431">
        <v>3207.3</v>
      </c>
      <c r="I431">
        <f t="shared" si="47"/>
        <v>768.20000000000027</v>
      </c>
      <c r="J431">
        <f t="shared" si="43"/>
        <v>768.20000000000027</v>
      </c>
      <c r="L431">
        <v>768.20000000000027</v>
      </c>
      <c r="M431">
        <v>0</v>
      </c>
    </row>
    <row r="432" spans="2:13" x14ac:dyDescent="0.2">
      <c r="C432" s="3" t="s">
        <v>6</v>
      </c>
      <c r="D432">
        <v>15426.6</v>
      </c>
      <c r="G432" s="3" t="s">
        <v>6</v>
      </c>
      <c r="H432">
        <v>14166.2</v>
      </c>
      <c r="I432">
        <f>H432-H$422</f>
        <v>1088.9000000000015</v>
      </c>
      <c r="J432">
        <f t="shared" si="43"/>
        <v>1088.9000000000015</v>
      </c>
    </row>
    <row r="433" spans="2:13" x14ac:dyDescent="0.2">
      <c r="C433" s="3" t="s">
        <v>18</v>
      </c>
      <c r="D433">
        <v>4243</v>
      </c>
      <c r="G433" s="3" t="s">
        <v>6</v>
      </c>
      <c r="H433">
        <v>14675.9</v>
      </c>
      <c r="I433">
        <f t="shared" ref="I433:I440" si="48">H433-H$422</f>
        <v>1598.6000000000004</v>
      </c>
      <c r="J433">
        <f t="shared" si="43"/>
        <v>1598.6000000000004</v>
      </c>
    </row>
    <row r="434" spans="2:13" x14ac:dyDescent="0.2">
      <c r="C434" s="3" t="s">
        <v>6</v>
      </c>
      <c r="D434">
        <v>14839</v>
      </c>
      <c r="G434" s="3" t="s">
        <v>6</v>
      </c>
      <c r="H434">
        <v>14253.4</v>
      </c>
      <c r="I434">
        <f t="shared" si="48"/>
        <v>1176.1000000000004</v>
      </c>
      <c r="J434">
        <f t="shared" si="43"/>
        <v>1176.1000000000004</v>
      </c>
    </row>
    <row r="435" spans="2:13" x14ac:dyDescent="0.2">
      <c r="C435" s="3" t="s">
        <v>18</v>
      </c>
      <c r="D435">
        <v>3452.5</v>
      </c>
      <c r="G435" s="3" t="s">
        <v>6</v>
      </c>
      <c r="H435">
        <v>14696.5</v>
      </c>
      <c r="I435">
        <f t="shared" si="48"/>
        <v>1619.2000000000007</v>
      </c>
      <c r="J435">
        <f t="shared" si="43"/>
        <v>1619.2000000000007</v>
      </c>
    </row>
    <row r="436" spans="2:13" x14ac:dyDescent="0.2">
      <c r="C436" s="3" t="s">
        <v>6</v>
      </c>
      <c r="D436">
        <v>12676.5</v>
      </c>
      <c r="G436" s="3" t="s">
        <v>6</v>
      </c>
      <c r="H436">
        <v>15426.6</v>
      </c>
      <c r="I436">
        <f t="shared" si="48"/>
        <v>2349.3000000000011</v>
      </c>
      <c r="J436">
        <f t="shared" si="43"/>
        <v>2349.3000000000011</v>
      </c>
    </row>
    <row r="437" spans="2:13" x14ac:dyDescent="0.2">
      <c r="C437" s="3" t="s">
        <v>18</v>
      </c>
      <c r="D437">
        <v>3619.3</v>
      </c>
      <c r="G437" s="3" t="s">
        <v>6</v>
      </c>
      <c r="H437">
        <v>14839</v>
      </c>
      <c r="I437">
        <f t="shared" si="48"/>
        <v>1761.7000000000007</v>
      </c>
      <c r="J437">
        <f t="shared" si="43"/>
        <v>1761.7000000000007</v>
      </c>
    </row>
    <row r="438" spans="2:13" x14ac:dyDescent="0.2">
      <c r="C438" s="3" t="s">
        <v>6</v>
      </c>
      <c r="D438">
        <v>14864.1</v>
      </c>
      <c r="G438" s="3" t="s">
        <v>6</v>
      </c>
      <c r="H438">
        <v>12676.5</v>
      </c>
      <c r="I438">
        <f t="shared" si="48"/>
        <v>-400.79999999999927</v>
      </c>
      <c r="J438">
        <f t="shared" si="43"/>
        <v>0</v>
      </c>
    </row>
    <row r="439" spans="2:13" x14ac:dyDescent="0.2">
      <c r="C439" s="3" t="s">
        <v>18</v>
      </c>
      <c r="D439">
        <v>3207.3</v>
      </c>
      <c r="G439" s="3" t="s">
        <v>6</v>
      </c>
      <c r="H439">
        <v>14864.1</v>
      </c>
      <c r="I439">
        <f t="shared" si="48"/>
        <v>1786.8000000000011</v>
      </c>
      <c r="J439">
        <f t="shared" si="43"/>
        <v>1786.8000000000011</v>
      </c>
    </row>
    <row r="440" spans="2:13" x14ac:dyDescent="0.2">
      <c r="C440" s="3" t="s">
        <v>6</v>
      </c>
      <c r="D440">
        <v>12700</v>
      </c>
      <c r="G440" s="3" t="s">
        <v>6</v>
      </c>
      <c r="H440">
        <v>12700</v>
      </c>
      <c r="I440">
        <f t="shared" si="48"/>
        <v>-377.29999999999927</v>
      </c>
      <c r="J440">
        <f t="shared" si="43"/>
        <v>0</v>
      </c>
    </row>
    <row r="441" spans="2:13" x14ac:dyDescent="0.2">
      <c r="B441" t="s">
        <v>63</v>
      </c>
      <c r="F441" t="s">
        <v>63</v>
      </c>
    </row>
    <row r="442" spans="2:13" x14ac:dyDescent="0.2">
      <c r="B442" s="3" t="s">
        <v>17</v>
      </c>
      <c r="C442" s="3" t="s">
        <v>5</v>
      </c>
      <c r="D442">
        <v>2927.4</v>
      </c>
      <c r="F442" s="3" t="s">
        <v>17</v>
      </c>
      <c r="G442" s="3" t="s">
        <v>5</v>
      </c>
      <c r="H442">
        <v>2927.4</v>
      </c>
    </row>
    <row r="443" spans="2:13" x14ac:dyDescent="0.2">
      <c r="B443" s="5" t="s">
        <v>17</v>
      </c>
      <c r="C443" s="5" t="s">
        <v>6</v>
      </c>
      <c r="D443">
        <v>12282.2</v>
      </c>
      <c r="F443" s="5" t="s">
        <v>17</v>
      </c>
      <c r="G443" s="5" t="s">
        <v>6</v>
      </c>
      <c r="H443">
        <v>12282.2</v>
      </c>
    </row>
    <row r="444" spans="2:13" x14ac:dyDescent="0.2">
      <c r="C444" s="3" t="s">
        <v>18</v>
      </c>
      <c r="D444">
        <v>5151.3</v>
      </c>
      <c r="G444" s="3" t="s">
        <v>18</v>
      </c>
      <c r="H444">
        <v>5151.3</v>
      </c>
      <c r="I444">
        <f>H444-H$442</f>
        <v>2223.9</v>
      </c>
      <c r="J444">
        <f t="shared" si="43"/>
        <v>2223.9</v>
      </c>
      <c r="L444">
        <v>2223.9</v>
      </c>
      <c r="M444">
        <v>1296.1999999999989</v>
      </c>
    </row>
    <row r="445" spans="2:13" x14ac:dyDescent="0.2">
      <c r="C445" s="3" t="s">
        <v>6</v>
      </c>
      <c r="D445">
        <v>13578.4</v>
      </c>
      <c r="G445" s="3" t="s">
        <v>18</v>
      </c>
      <c r="H445">
        <v>3924.1</v>
      </c>
      <c r="I445">
        <f t="shared" ref="I445:I449" si="49">H445-H$442</f>
        <v>996.69999999999982</v>
      </c>
      <c r="J445">
        <f t="shared" si="43"/>
        <v>996.69999999999982</v>
      </c>
      <c r="L445">
        <v>996.69999999999982</v>
      </c>
      <c r="M445">
        <v>0</v>
      </c>
    </row>
    <row r="446" spans="2:13" x14ac:dyDescent="0.2">
      <c r="C446" s="3" t="s">
        <v>18</v>
      </c>
      <c r="D446">
        <v>3924.1</v>
      </c>
      <c r="G446" s="3" t="s">
        <v>18</v>
      </c>
      <c r="H446">
        <v>5036.5</v>
      </c>
      <c r="I446">
        <f t="shared" si="49"/>
        <v>2109.1</v>
      </c>
      <c r="J446">
        <f t="shared" si="43"/>
        <v>2109.1</v>
      </c>
      <c r="L446">
        <v>2109.1</v>
      </c>
      <c r="M446">
        <v>717.89999999999964</v>
      </c>
    </row>
    <row r="447" spans="2:13" x14ac:dyDescent="0.2">
      <c r="C447" s="3" t="s">
        <v>6</v>
      </c>
      <c r="D447">
        <v>12083.1</v>
      </c>
      <c r="G447" s="3" t="s">
        <v>18</v>
      </c>
      <c r="H447">
        <v>4763.1000000000004</v>
      </c>
      <c r="I447">
        <f t="shared" si="49"/>
        <v>1835.7000000000003</v>
      </c>
      <c r="J447">
        <f t="shared" si="43"/>
        <v>1835.7000000000003</v>
      </c>
      <c r="L447">
        <v>1835.7000000000003</v>
      </c>
      <c r="M447">
        <v>1134.3999999999996</v>
      </c>
    </row>
    <row r="448" spans="2:13" x14ac:dyDescent="0.2">
      <c r="C448" s="3" t="s">
        <v>18</v>
      </c>
      <c r="D448">
        <v>5036.5</v>
      </c>
      <c r="G448" s="3" t="s">
        <v>18</v>
      </c>
      <c r="H448">
        <v>4785.5</v>
      </c>
      <c r="I448">
        <f t="shared" si="49"/>
        <v>1858.1</v>
      </c>
      <c r="J448">
        <f t="shared" si="43"/>
        <v>1858.1</v>
      </c>
      <c r="L448">
        <v>1858.1</v>
      </c>
      <c r="M448">
        <v>1179.2999999999993</v>
      </c>
    </row>
    <row r="449" spans="2:13" x14ac:dyDescent="0.2">
      <c r="C449" s="3" t="s">
        <v>6</v>
      </c>
      <c r="D449">
        <v>13000.1</v>
      </c>
      <c r="G449" s="3" t="s">
        <v>18</v>
      </c>
      <c r="H449">
        <v>4154.6000000000004</v>
      </c>
      <c r="I449">
        <f t="shared" si="49"/>
        <v>1227.2000000000003</v>
      </c>
      <c r="J449">
        <f t="shared" si="43"/>
        <v>1227.2000000000003</v>
      </c>
      <c r="L449">
        <v>1227.2000000000003</v>
      </c>
      <c r="M449">
        <v>182.29999999999927</v>
      </c>
    </row>
    <row r="450" spans="2:13" x14ac:dyDescent="0.2">
      <c r="C450" s="3" t="s">
        <v>18</v>
      </c>
      <c r="D450">
        <v>4763.1000000000004</v>
      </c>
      <c r="G450" s="3" t="s">
        <v>6</v>
      </c>
      <c r="H450">
        <v>13578.4</v>
      </c>
      <c r="I450">
        <f t="shared" ref="I450:I455" si="50">H450-H$443</f>
        <v>1296.1999999999989</v>
      </c>
      <c r="J450">
        <f t="shared" ref="J450:J455" si="51">IF(I450&gt;0, I450,0)</f>
        <v>1296.1999999999989</v>
      </c>
    </row>
    <row r="451" spans="2:13" x14ac:dyDescent="0.2">
      <c r="C451" s="3" t="s">
        <v>6</v>
      </c>
      <c r="D451">
        <v>13416.6</v>
      </c>
      <c r="G451" s="3" t="s">
        <v>6</v>
      </c>
      <c r="H451">
        <v>12083.1</v>
      </c>
      <c r="I451">
        <f t="shared" si="50"/>
        <v>-199.10000000000036</v>
      </c>
      <c r="J451">
        <f t="shared" si="51"/>
        <v>0</v>
      </c>
    </row>
    <row r="452" spans="2:13" x14ac:dyDescent="0.2">
      <c r="C452" s="3" t="s">
        <v>18</v>
      </c>
      <c r="D452">
        <v>4785.5</v>
      </c>
      <c r="G452" s="3" t="s">
        <v>6</v>
      </c>
      <c r="H452">
        <v>13000.1</v>
      </c>
      <c r="I452">
        <f t="shared" si="50"/>
        <v>717.89999999999964</v>
      </c>
      <c r="J452">
        <f t="shared" si="51"/>
        <v>717.89999999999964</v>
      </c>
    </row>
    <row r="453" spans="2:13" x14ac:dyDescent="0.2">
      <c r="C453" s="3" t="s">
        <v>6</v>
      </c>
      <c r="D453">
        <v>13461.5</v>
      </c>
      <c r="G453" s="3" t="s">
        <v>6</v>
      </c>
      <c r="H453">
        <v>13416.6</v>
      </c>
      <c r="I453">
        <f t="shared" si="50"/>
        <v>1134.3999999999996</v>
      </c>
      <c r="J453">
        <f t="shared" si="51"/>
        <v>1134.3999999999996</v>
      </c>
    </row>
    <row r="454" spans="2:13" x14ac:dyDescent="0.2">
      <c r="C454" s="3" t="s">
        <v>18</v>
      </c>
      <c r="D454">
        <v>4154.6000000000004</v>
      </c>
      <c r="G454" s="3" t="s">
        <v>6</v>
      </c>
      <c r="H454">
        <v>13461.5</v>
      </c>
      <c r="I454">
        <f t="shared" si="50"/>
        <v>1179.2999999999993</v>
      </c>
      <c r="J454">
        <f t="shared" si="51"/>
        <v>1179.2999999999993</v>
      </c>
    </row>
    <row r="455" spans="2:13" x14ac:dyDescent="0.2">
      <c r="C455" s="3" t="s">
        <v>6</v>
      </c>
      <c r="D455">
        <v>12464.5</v>
      </c>
      <c r="G455" s="3" t="s">
        <v>6</v>
      </c>
      <c r="H455">
        <v>12464.5</v>
      </c>
      <c r="I455">
        <f t="shared" si="50"/>
        <v>182.29999999999927</v>
      </c>
      <c r="J455">
        <f t="shared" si="51"/>
        <v>182.29999999999927</v>
      </c>
    </row>
    <row r="456" spans="2:13" x14ac:dyDescent="0.2">
      <c r="C456" s="3"/>
    </row>
    <row r="457" spans="2:13" x14ac:dyDescent="0.2">
      <c r="C457" s="3"/>
      <c r="G457" s="3"/>
    </row>
    <row r="458" spans="2:13" x14ac:dyDescent="0.2">
      <c r="B458" t="s">
        <v>64</v>
      </c>
      <c r="F458" t="s">
        <v>64</v>
      </c>
    </row>
    <row r="459" spans="2:13" x14ac:dyDescent="0.2">
      <c r="B459" s="3" t="s">
        <v>17</v>
      </c>
      <c r="C459" s="3" t="s">
        <v>5</v>
      </c>
      <c r="D459">
        <v>2246.9</v>
      </c>
      <c r="F459" s="3" t="s">
        <v>17</v>
      </c>
      <c r="G459" s="3" t="s">
        <v>5</v>
      </c>
      <c r="H459">
        <v>2246.9</v>
      </c>
    </row>
    <row r="460" spans="2:13" x14ac:dyDescent="0.2">
      <c r="B460" s="5" t="s">
        <v>17</v>
      </c>
      <c r="C460" s="5" t="s">
        <v>6</v>
      </c>
      <c r="D460">
        <v>10517.6</v>
      </c>
      <c r="F460" s="5" t="s">
        <v>17</v>
      </c>
      <c r="G460" s="5" t="s">
        <v>6</v>
      </c>
      <c r="H460">
        <v>10517.6</v>
      </c>
    </row>
    <row r="461" spans="2:13" x14ac:dyDescent="0.2">
      <c r="C461" s="3" t="s">
        <v>18</v>
      </c>
      <c r="D461">
        <v>4209.6000000000004</v>
      </c>
      <c r="G461" s="3" t="s">
        <v>18</v>
      </c>
      <c r="H461">
        <v>4209.6000000000004</v>
      </c>
      <c r="I461">
        <f>H461-H$459</f>
        <v>1962.7000000000003</v>
      </c>
      <c r="J461">
        <f t="shared" ref="J461:J488" si="52">IF(I461&gt;0, I461,0)</f>
        <v>1962.7000000000003</v>
      </c>
      <c r="L461">
        <v>1962.7000000000003</v>
      </c>
      <c r="M461">
        <v>0</v>
      </c>
    </row>
    <row r="462" spans="2:13" x14ac:dyDescent="0.2">
      <c r="C462" s="3" t="s">
        <v>6</v>
      </c>
      <c r="D462">
        <v>9521.5</v>
      </c>
      <c r="G462" s="3" t="s">
        <v>18</v>
      </c>
      <c r="H462">
        <v>4714.5</v>
      </c>
      <c r="I462">
        <f t="shared" ref="I462:I474" si="53">H462-H$459</f>
        <v>2467.6</v>
      </c>
      <c r="J462">
        <f t="shared" si="52"/>
        <v>2467.6</v>
      </c>
      <c r="L462">
        <v>2467.6</v>
      </c>
      <c r="M462">
        <v>282.5</v>
      </c>
    </row>
    <row r="463" spans="2:13" x14ac:dyDescent="0.2">
      <c r="C463" s="3" t="s">
        <v>18</v>
      </c>
      <c r="D463">
        <v>4714.5</v>
      </c>
      <c r="G463" s="3" t="s">
        <v>18</v>
      </c>
      <c r="H463">
        <v>4988.8</v>
      </c>
      <c r="I463">
        <f t="shared" si="53"/>
        <v>2741.9</v>
      </c>
      <c r="J463">
        <f t="shared" si="52"/>
        <v>2741.9</v>
      </c>
      <c r="L463">
        <v>2741.9</v>
      </c>
      <c r="M463">
        <v>1527.8999999999996</v>
      </c>
    </row>
    <row r="464" spans="2:13" x14ac:dyDescent="0.2">
      <c r="C464" s="3" t="s">
        <v>6</v>
      </c>
      <c r="D464">
        <v>10800.1</v>
      </c>
      <c r="G464" s="3" t="s">
        <v>18</v>
      </c>
      <c r="H464">
        <v>4352.8999999999996</v>
      </c>
      <c r="I464">
        <f t="shared" si="53"/>
        <v>2105.9999999999995</v>
      </c>
      <c r="J464">
        <f t="shared" si="52"/>
        <v>2105.9999999999995</v>
      </c>
      <c r="L464">
        <v>2105.9999999999995</v>
      </c>
      <c r="M464">
        <v>1209.7999999999993</v>
      </c>
    </row>
    <row r="465" spans="3:13" x14ac:dyDescent="0.2">
      <c r="C465" s="3" t="s">
        <v>18</v>
      </c>
      <c r="D465">
        <v>4988.8</v>
      </c>
      <c r="G465" s="3" t="s">
        <v>18</v>
      </c>
      <c r="H465">
        <v>4224.5</v>
      </c>
      <c r="I465">
        <f t="shared" si="53"/>
        <v>1977.6</v>
      </c>
      <c r="J465">
        <f t="shared" si="52"/>
        <v>1977.6</v>
      </c>
      <c r="L465">
        <v>1977.6</v>
      </c>
      <c r="M465">
        <v>0</v>
      </c>
    </row>
    <row r="466" spans="3:13" x14ac:dyDescent="0.2">
      <c r="C466" s="3" t="s">
        <v>6</v>
      </c>
      <c r="D466">
        <v>12045.5</v>
      </c>
      <c r="G466" s="3" t="s">
        <v>18</v>
      </c>
      <c r="H466">
        <v>4782.7</v>
      </c>
      <c r="I466">
        <f t="shared" si="53"/>
        <v>2535.7999999999997</v>
      </c>
      <c r="J466">
        <f t="shared" si="52"/>
        <v>2535.7999999999997</v>
      </c>
      <c r="L466">
        <v>2535.7999999999997</v>
      </c>
      <c r="M466">
        <v>38.899999999999636</v>
      </c>
    </row>
    <row r="467" spans="3:13" x14ac:dyDescent="0.2">
      <c r="C467" s="3" t="s">
        <v>18</v>
      </c>
      <c r="D467">
        <v>4352.8999999999996</v>
      </c>
      <c r="G467" s="3" t="s">
        <v>18</v>
      </c>
      <c r="H467">
        <v>4436</v>
      </c>
      <c r="I467">
        <f t="shared" si="53"/>
        <v>2189.1</v>
      </c>
      <c r="J467">
        <f t="shared" si="52"/>
        <v>2189.1</v>
      </c>
      <c r="L467">
        <v>2189.1</v>
      </c>
      <c r="M467">
        <v>0</v>
      </c>
    </row>
    <row r="468" spans="3:13" x14ac:dyDescent="0.2">
      <c r="C468" s="3" t="s">
        <v>6</v>
      </c>
      <c r="D468">
        <v>11727.4</v>
      </c>
      <c r="G468" s="3" t="s">
        <v>18</v>
      </c>
      <c r="H468">
        <v>3988.2</v>
      </c>
      <c r="I468">
        <f t="shared" si="53"/>
        <v>1741.2999999999997</v>
      </c>
      <c r="J468">
        <f t="shared" si="52"/>
        <v>1741.2999999999997</v>
      </c>
      <c r="L468">
        <v>1741.2999999999997</v>
      </c>
      <c r="M468">
        <v>0</v>
      </c>
    </row>
    <row r="469" spans="3:13" x14ac:dyDescent="0.2">
      <c r="C469" s="3" t="s">
        <v>18</v>
      </c>
      <c r="D469">
        <v>4224.5</v>
      </c>
      <c r="G469" s="3" t="s">
        <v>18</v>
      </c>
      <c r="H469">
        <v>5606.2</v>
      </c>
      <c r="I469">
        <f t="shared" si="53"/>
        <v>3359.2999999999997</v>
      </c>
      <c r="J469">
        <f t="shared" si="52"/>
        <v>3359.2999999999997</v>
      </c>
      <c r="L469">
        <v>3359.2999999999997</v>
      </c>
      <c r="M469">
        <v>0</v>
      </c>
    </row>
    <row r="470" spans="3:13" x14ac:dyDescent="0.2">
      <c r="C470" s="3" t="s">
        <v>6</v>
      </c>
      <c r="D470">
        <v>10286.700000000001</v>
      </c>
      <c r="G470" s="3" t="s">
        <v>18</v>
      </c>
      <c r="H470">
        <v>4664.8999999999996</v>
      </c>
      <c r="I470">
        <f t="shared" si="53"/>
        <v>2417.9999999999995</v>
      </c>
      <c r="J470">
        <f t="shared" si="52"/>
        <v>2417.9999999999995</v>
      </c>
      <c r="L470">
        <v>2417.9999999999995</v>
      </c>
      <c r="M470">
        <v>0</v>
      </c>
    </row>
    <row r="471" spans="3:13" x14ac:dyDescent="0.2">
      <c r="C471" s="3" t="s">
        <v>18</v>
      </c>
      <c r="D471">
        <v>4782.7</v>
      </c>
      <c r="G471" s="3" t="s">
        <v>18</v>
      </c>
      <c r="H471">
        <v>5483.4</v>
      </c>
      <c r="I471">
        <f t="shared" si="53"/>
        <v>3236.4999999999995</v>
      </c>
      <c r="J471">
        <f t="shared" si="52"/>
        <v>3236.4999999999995</v>
      </c>
      <c r="L471">
        <v>3236.4999999999995</v>
      </c>
      <c r="M471">
        <v>142.5</v>
      </c>
    </row>
    <row r="472" spans="3:13" x14ac:dyDescent="0.2">
      <c r="C472" s="3" t="s">
        <v>6</v>
      </c>
      <c r="D472">
        <v>10556.5</v>
      </c>
      <c r="G472" s="3" t="s">
        <v>18</v>
      </c>
      <c r="H472">
        <v>5278.7</v>
      </c>
      <c r="I472">
        <f t="shared" si="53"/>
        <v>3031.7999999999997</v>
      </c>
      <c r="J472">
        <f t="shared" si="52"/>
        <v>3031.7999999999997</v>
      </c>
      <c r="L472">
        <v>3031.7999999999997</v>
      </c>
      <c r="M472">
        <v>883.60000000000036</v>
      </c>
    </row>
    <row r="473" spans="3:13" x14ac:dyDescent="0.2">
      <c r="C473" s="3" t="s">
        <v>18</v>
      </c>
      <c r="D473">
        <v>4436</v>
      </c>
      <c r="G473" s="3" t="s">
        <v>18</v>
      </c>
      <c r="H473">
        <v>4786</v>
      </c>
      <c r="I473">
        <f t="shared" si="53"/>
        <v>2539.1</v>
      </c>
      <c r="J473">
        <f t="shared" si="52"/>
        <v>2539.1</v>
      </c>
      <c r="L473">
        <v>2539.1</v>
      </c>
      <c r="M473">
        <v>233.19999999999891</v>
      </c>
    </row>
    <row r="474" spans="3:13" x14ac:dyDescent="0.2">
      <c r="C474" s="3" t="s">
        <v>6</v>
      </c>
      <c r="D474">
        <v>10398.1</v>
      </c>
      <c r="G474" s="3" t="s">
        <v>18</v>
      </c>
      <c r="H474">
        <v>4211.8999999999996</v>
      </c>
      <c r="I474">
        <f t="shared" si="53"/>
        <v>1964.9999999999995</v>
      </c>
      <c r="J474">
        <f t="shared" si="52"/>
        <v>1964.9999999999995</v>
      </c>
      <c r="L474">
        <v>1964.9999999999995</v>
      </c>
      <c r="M474">
        <v>0</v>
      </c>
    </row>
    <row r="475" spans="3:13" x14ac:dyDescent="0.2">
      <c r="C475" s="3" t="s">
        <v>18</v>
      </c>
      <c r="D475">
        <v>3988.2</v>
      </c>
      <c r="G475" s="3" t="s">
        <v>6</v>
      </c>
      <c r="H475">
        <v>9521.5</v>
      </c>
      <c r="I475">
        <f>H475-H$460</f>
        <v>-996.10000000000036</v>
      </c>
      <c r="J475">
        <f t="shared" si="52"/>
        <v>0</v>
      </c>
    </row>
    <row r="476" spans="3:13" x14ac:dyDescent="0.2">
      <c r="C476" s="3" t="s">
        <v>6</v>
      </c>
      <c r="D476">
        <v>9712.6</v>
      </c>
      <c r="G476" s="3" t="s">
        <v>6</v>
      </c>
      <c r="H476">
        <v>10800.1</v>
      </c>
      <c r="I476">
        <f t="shared" ref="I476:I488" si="54">H476-H$460</f>
        <v>282.5</v>
      </c>
      <c r="J476">
        <f t="shared" si="52"/>
        <v>282.5</v>
      </c>
    </row>
    <row r="477" spans="3:13" x14ac:dyDescent="0.2">
      <c r="C477" s="3" t="s">
        <v>18</v>
      </c>
      <c r="D477">
        <v>5606.2</v>
      </c>
      <c r="G477" s="3" t="s">
        <v>6</v>
      </c>
      <c r="H477">
        <v>12045.5</v>
      </c>
      <c r="I477">
        <f t="shared" si="54"/>
        <v>1527.8999999999996</v>
      </c>
      <c r="J477">
        <f t="shared" si="52"/>
        <v>1527.8999999999996</v>
      </c>
    </row>
    <row r="478" spans="3:13" x14ac:dyDescent="0.2">
      <c r="C478" s="3" t="s">
        <v>6</v>
      </c>
      <c r="D478">
        <v>10340.9</v>
      </c>
      <c r="G478" s="3" t="s">
        <v>6</v>
      </c>
      <c r="H478">
        <v>11727.4</v>
      </c>
      <c r="I478">
        <f t="shared" si="54"/>
        <v>1209.7999999999993</v>
      </c>
      <c r="J478">
        <f t="shared" si="52"/>
        <v>1209.7999999999993</v>
      </c>
    </row>
    <row r="479" spans="3:13" x14ac:dyDescent="0.2">
      <c r="C479" s="3" t="s">
        <v>18</v>
      </c>
      <c r="D479">
        <v>4664.8999999999996</v>
      </c>
      <c r="G479" s="3" t="s">
        <v>6</v>
      </c>
      <c r="H479">
        <v>10286.700000000001</v>
      </c>
      <c r="I479">
        <f t="shared" si="54"/>
        <v>-230.89999999999964</v>
      </c>
      <c r="J479">
        <f t="shared" si="52"/>
        <v>0</v>
      </c>
    </row>
    <row r="480" spans="3:13" x14ac:dyDescent="0.2">
      <c r="C480" s="3" t="s">
        <v>6</v>
      </c>
      <c r="D480">
        <v>10407.4</v>
      </c>
      <c r="G480" s="3" t="s">
        <v>6</v>
      </c>
      <c r="H480">
        <v>10556.5</v>
      </c>
      <c r="I480">
        <f t="shared" si="54"/>
        <v>38.899999999999636</v>
      </c>
      <c r="J480">
        <f t="shared" si="52"/>
        <v>38.899999999999636</v>
      </c>
    </row>
    <row r="481" spans="3:10" x14ac:dyDescent="0.2">
      <c r="C481" s="3" t="s">
        <v>18</v>
      </c>
      <c r="D481">
        <v>5483.4</v>
      </c>
      <c r="G481" s="3" t="s">
        <v>6</v>
      </c>
      <c r="H481">
        <v>10398.1</v>
      </c>
      <c r="I481">
        <f t="shared" si="54"/>
        <v>-119.5</v>
      </c>
      <c r="J481">
        <f t="shared" si="52"/>
        <v>0</v>
      </c>
    </row>
    <row r="482" spans="3:10" x14ac:dyDescent="0.2">
      <c r="C482" s="3" t="s">
        <v>6</v>
      </c>
      <c r="D482">
        <v>10660.1</v>
      </c>
      <c r="G482" s="3" t="s">
        <v>6</v>
      </c>
      <c r="H482">
        <v>9712.6</v>
      </c>
      <c r="I482">
        <f t="shared" si="54"/>
        <v>-805</v>
      </c>
      <c r="J482">
        <f t="shared" si="52"/>
        <v>0</v>
      </c>
    </row>
    <row r="483" spans="3:10" x14ac:dyDescent="0.2">
      <c r="C483" s="3" t="s">
        <v>18</v>
      </c>
      <c r="D483">
        <v>5278.7</v>
      </c>
      <c r="G483" s="3" t="s">
        <v>6</v>
      </c>
      <c r="H483">
        <v>10340.9</v>
      </c>
      <c r="I483">
        <f t="shared" si="54"/>
        <v>-176.70000000000073</v>
      </c>
      <c r="J483">
        <f t="shared" si="52"/>
        <v>0</v>
      </c>
    </row>
    <row r="484" spans="3:10" x14ac:dyDescent="0.2">
      <c r="C484" s="3" t="s">
        <v>6</v>
      </c>
      <c r="D484">
        <v>11401.2</v>
      </c>
      <c r="G484" s="3" t="s">
        <v>6</v>
      </c>
      <c r="H484">
        <v>10407.4</v>
      </c>
      <c r="I484">
        <f t="shared" si="54"/>
        <v>-110.20000000000073</v>
      </c>
      <c r="J484">
        <f t="shared" si="52"/>
        <v>0</v>
      </c>
    </row>
    <row r="485" spans="3:10" x14ac:dyDescent="0.2">
      <c r="C485" s="3" t="s">
        <v>18</v>
      </c>
      <c r="D485">
        <v>4786</v>
      </c>
      <c r="G485" s="3" t="s">
        <v>6</v>
      </c>
      <c r="H485">
        <v>10660.1</v>
      </c>
      <c r="I485">
        <f t="shared" si="54"/>
        <v>142.5</v>
      </c>
      <c r="J485">
        <f t="shared" si="52"/>
        <v>142.5</v>
      </c>
    </row>
    <row r="486" spans="3:10" x14ac:dyDescent="0.2">
      <c r="C486" s="3" t="s">
        <v>6</v>
      </c>
      <c r="D486">
        <v>10750.8</v>
      </c>
      <c r="G486" s="3" t="s">
        <v>6</v>
      </c>
      <c r="H486">
        <v>11401.2</v>
      </c>
      <c r="I486">
        <f t="shared" si="54"/>
        <v>883.60000000000036</v>
      </c>
      <c r="J486">
        <f t="shared" si="52"/>
        <v>883.60000000000036</v>
      </c>
    </row>
    <row r="487" spans="3:10" x14ac:dyDescent="0.2">
      <c r="C487" s="3" t="s">
        <v>18</v>
      </c>
      <c r="D487">
        <v>4211.8999999999996</v>
      </c>
      <c r="G487" s="3" t="s">
        <v>6</v>
      </c>
      <c r="H487">
        <v>10750.8</v>
      </c>
      <c r="I487">
        <f t="shared" si="54"/>
        <v>233.19999999999891</v>
      </c>
      <c r="J487">
        <f t="shared" si="52"/>
        <v>233.19999999999891</v>
      </c>
    </row>
    <row r="488" spans="3:10" x14ac:dyDescent="0.2">
      <c r="C488" s="3" t="s">
        <v>6</v>
      </c>
      <c r="D488">
        <v>9812.9</v>
      </c>
      <c r="G488" s="3" t="s">
        <v>6</v>
      </c>
      <c r="H488">
        <v>9812.9</v>
      </c>
      <c r="I488">
        <f t="shared" si="54"/>
        <v>-704.70000000000073</v>
      </c>
      <c r="J488">
        <f t="shared" si="52"/>
        <v>0</v>
      </c>
    </row>
  </sheetData>
  <sortState xmlns:xlrd2="http://schemas.microsoft.com/office/spreadsheetml/2017/richdata2" ref="G461:H488">
    <sortCondition descending="1" ref="G461:G488"/>
  </sortState>
  <mergeCells count="1">
    <mergeCell ref="L4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1C_siSGO1 UFB intensity </vt:lpstr>
      <vt:lpstr>Raw data</vt:lpstr>
      <vt:lpstr>Background correction Early ana</vt:lpstr>
      <vt:lpstr>Background correction Late Ana</vt:lpstr>
      <vt:lpstr>Background correction siSGO1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María Fernández Casañas</cp:lastModifiedBy>
  <cp:revision/>
  <dcterms:created xsi:type="dcterms:W3CDTF">2023-02-28T10:07:35Z</dcterms:created>
  <dcterms:modified xsi:type="dcterms:W3CDTF">2024-05-02T13:01:19Z</dcterms:modified>
  <cp:category/>
  <cp:contentStatus/>
</cp:coreProperties>
</file>